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660" windowHeight="11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'Sheet1'!$K$1:$O$103</definedName>
    <definedName name="ZA0" localSheetId="0">"Crystal Ball Data : Ver. 5.2"</definedName>
    <definedName name="ZA0A" localSheetId="0">0+0</definedName>
    <definedName name="ZA0C" localSheetId="0">0+0</definedName>
    <definedName name="ZA0D" localSheetId="0">0+0</definedName>
    <definedName name="ZA0F" localSheetId="0">5+105</definedName>
    <definedName name="ZA0T" localSheetId="0">1386588979+0</definedName>
    <definedName name="ZF100" localSheetId="0">'Sheet1'!$P$104+"grade 1"+""+545+0+219+323+68+616+527+4+3+"-"+"+"+2.6+50+2+4+95+4.65+5+2+"-"+"+"+-1+-1+0</definedName>
    <definedName name="ZF101" localSheetId="0">'Sheet1'!$Q$104+"grade 2"+""+545+0+217+270+138+563+597+4+3+"-"+"+"+2.6+50+2+4+95+4.45+5+2+"-"+"+"+-1+-1+0</definedName>
    <definedName name="ZF103" localSheetId="0">'Sheet1'!$S$106+"ratio exact/incorrect"+""+545+0+217+372+156+665+615+4+3+"-"+"+"+2.6+50+258+4+95+0.00833333333333333+5+2+"-"+"+"+-1+-1+0</definedName>
    <definedName name="ZF104" localSheetId="0">'Sheet1'!$T$105+"matches"+""+545+0+217+149+234+442+693+4+3+0+2+2.6+50+258+4+95+0+5+2+"-"+"+"+-1+-1+0</definedName>
    <definedName name="ZF105" localSheetId="0">'Sheet1'!$S$104+"no. of incorrect"+""+545+0+217+429+281+722+740+4+3+"-"+"+"+2.6+50+2+4+95+0.15+5+2+"-"+"+"+-1+-1+0</definedName>
  </definedNames>
  <calcPr fullCalcOnLoad="1"/>
</workbook>
</file>

<file path=xl/sharedStrings.xml><?xml version="1.0" encoding="utf-8"?>
<sst xmlns="http://schemas.openxmlformats.org/spreadsheetml/2006/main" count="25" uniqueCount="19">
  <si>
    <t>question</t>
  </si>
  <si>
    <t>A</t>
  </si>
  <si>
    <t>B</t>
  </si>
  <si>
    <t>C</t>
  </si>
  <si>
    <t>D</t>
  </si>
  <si>
    <t>OUTPUT</t>
  </si>
  <si>
    <t>Cumulative frequencies are calculated</t>
  </si>
  <si>
    <t>simulation</t>
  </si>
  <si>
    <t>Key</t>
  </si>
  <si>
    <t>errors&lt;&gt;0</t>
  </si>
  <si>
    <t>no. of wrong answers</t>
  </si>
  <si>
    <t>no. of correct answers</t>
  </si>
  <si>
    <t>no. of incorrect</t>
  </si>
  <si>
    <t>exact matches</t>
  </si>
  <si>
    <t>Actual data from all students</t>
  </si>
  <si>
    <t>Rand*64</t>
  </si>
  <si>
    <t>ratio exact/incorrect</t>
  </si>
  <si>
    <t>John</t>
  </si>
  <si>
    <t>Doe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</si>
</sst>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 quotePrefix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 quotePrefix="1">
      <alignment horizontal="right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12</xdr:col>
      <xdr:colOff>371475</xdr:colOff>
      <xdr:row>24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70770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6"/>
  <sheetViews>
    <sheetView tabSelected="1" workbookViewId="0" topLeftCell="A1">
      <selection activeCell="R15" sqref="R15"/>
    </sheetView>
  </sheetViews>
  <sheetFormatPr defaultColWidth="9.140625" defaultRowHeight="12.75"/>
  <cols>
    <col min="6" max="6" width="3.7109375" style="0" customWidth="1"/>
    <col min="12" max="12" width="10.00390625" style="0" customWidth="1"/>
    <col min="18" max="18" width="13.28125" style="0" customWidth="1"/>
  </cols>
  <sheetData>
    <row r="1" ht="16.5" customHeight="1"/>
    <row r="2" spans="1:14" ht="24.75" customHeight="1">
      <c r="A2" s="2"/>
      <c r="B2" s="2" t="s">
        <v>14</v>
      </c>
      <c r="C2" s="2"/>
      <c r="D2" s="2"/>
      <c r="E2" s="2"/>
      <c r="F2" s="2"/>
      <c r="G2" s="2" t="s">
        <v>6</v>
      </c>
      <c r="H2" s="2"/>
      <c r="I2" s="2"/>
      <c r="J2" s="2"/>
      <c r="K2" s="2"/>
      <c r="L2" s="2"/>
      <c r="M2" s="2" t="s">
        <v>7</v>
      </c>
      <c r="N2" s="3" t="s">
        <v>17</v>
      </c>
    </row>
    <row r="3" spans="1:17" ht="12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/>
      <c r="G3" s="3" t="s">
        <v>1</v>
      </c>
      <c r="H3" s="3" t="s">
        <v>2</v>
      </c>
      <c r="I3" s="3" t="s">
        <v>3</v>
      </c>
      <c r="J3" s="3" t="s">
        <v>4</v>
      </c>
      <c r="K3" s="4" t="s">
        <v>15</v>
      </c>
      <c r="L3" s="4" t="s">
        <v>15</v>
      </c>
      <c r="M3" s="3" t="s">
        <v>5</v>
      </c>
      <c r="N3" s="3" t="s">
        <v>18</v>
      </c>
      <c r="O3" s="3" t="s">
        <v>8</v>
      </c>
      <c r="P3" s="2" t="s">
        <v>9</v>
      </c>
      <c r="Q3" s="2" t="s">
        <v>9</v>
      </c>
    </row>
    <row r="4" spans="1:19" ht="12.75">
      <c r="A4">
        <v>1</v>
      </c>
      <c r="B4" s="5">
        <v>1</v>
      </c>
      <c r="C4" s="5">
        <v>0</v>
      </c>
      <c r="D4" s="5">
        <v>8</v>
      </c>
      <c r="E4" s="5">
        <v>55</v>
      </c>
      <c r="G4">
        <f>B4</f>
        <v>1</v>
      </c>
      <c r="H4">
        <f aca="true" t="shared" si="0" ref="H4:J7">G4+C4</f>
        <v>1</v>
      </c>
      <c r="I4">
        <f t="shared" si="0"/>
        <v>9</v>
      </c>
      <c r="J4">
        <f t="shared" si="0"/>
        <v>64</v>
      </c>
      <c r="K4">
        <f ca="1">64*RAND()</f>
        <v>53.41744197848209</v>
      </c>
      <c r="L4">
        <f ca="1">64*RAND()</f>
        <v>22.24090732856854</v>
      </c>
      <c r="M4" s="1">
        <f>IF(K4&lt;G4,1,IF(K4&lt;H4,2,IF(K4&lt;I4,3,4)))</f>
        <v>4</v>
      </c>
      <c r="N4" s="1">
        <v>4</v>
      </c>
      <c r="O4">
        <v>4</v>
      </c>
      <c r="P4">
        <f>M4-O4</f>
        <v>0</v>
      </c>
      <c r="Q4">
        <f>N4-O4</f>
        <v>0</v>
      </c>
      <c r="S4" t="str">
        <f aca="true" t="shared" si="1" ref="S4:S35">IF(P4=0," ",P4-Q4)</f>
        <v> </v>
      </c>
    </row>
    <row r="5" spans="1:19" ht="12.75">
      <c r="A5">
        <v>2</v>
      </c>
      <c r="B5" s="5">
        <v>1</v>
      </c>
      <c r="C5" s="5">
        <v>11</v>
      </c>
      <c r="D5" s="5">
        <v>52</v>
      </c>
      <c r="E5" s="5">
        <v>0</v>
      </c>
      <c r="G5">
        <f>B5</f>
        <v>1</v>
      </c>
      <c r="H5">
        <f t="shared" si="0"/>
        <v>12</v>
      </c>
      <c r="I5">
        <f t="shared" si="0"/>
        <v>64</v>
      </c>
      <c r="J5">
        <f t="shared" si="0"/>
        <v>64</v>
      </c>
      <c r="K5">
        <f aca="true" ca="1" t="shared" si="2" ref="K5:L36">64*RAND()</f>
        <v>29.536005989133116</v>
      </c>
      <c r="L5">
        <f ca="1" t="shared" si="2"/>
        <v>42.42770044559063</v>
      </c>
      <c r="M5" s="1">
        <f aca="true" t="shared" si="3" ref="M5:M68">IF(K5&lt;G5,1,IF(K5&lt;H5,2,IF(K5&lt;I5,3,4)))</f>
        <v>3</v>
      </c>
      <c r="N5" s="1">
        <v>3</v>
      </c>
      <c r="O5">
        <v>3</v>
      </c>
      <c r="P5">
        <f aca="true" t="shared" si="4" ref="P5:P68">M5-O5</f>
        <v>0</v>
      </c>
      <c r="Q5">
        <f aca="true" t="shared" si="5" ref="Q5:Q68">N5-O5</f>
        <v>0</v>
      </c>
      <c r="S5" t="str">
        <f t="shared" si="1"/>
        <v> </v>
      </c>
    </row>
    <row r="6" spans="1:19" ht="12.75">
      <c r="A6">
        <v>3</v>
      </c>
      <c r="B6" s="5">
        <v>51</v>
      </c>
      <c r="C6" s="5">
        <v>0</v>
      </c>
      <c r="D6" s="5">
        <v>12</v>
      </c>
      <c r="E6" s="5">
        <v>1</v>
      </c>
      <c r="G6">
        <f>B6</f>
        <v>51</v>
      </c>
      <c r="H6">
        <f t="shared" si="0"/>
        <v>51</v>
      </c>
      <c r="I6">
        <f t="shared" si="0"/>
        <v>63</v>
      </c>
      <c r="J6">
        <f t="shared" si="0"/>
        <v>64</v>
      </c>
      <c r="K6">
        <f ca="1" t="shared" si="2"/>
        <v>61.42583471248243</v>
      </c>
      <c r="L6">
        <f ca="1" t="shared" si="2"/>
        <v>46.86702343534347</v>
      </c>
      <c r="M6" s="1">
        <f t="shared" si="3"/>
        <v>3</v>
      </c>
      <c r="N6" s="1">
        <v>1</v>
      </c>
      <c r="O6">
        <v>1</v>
      </c>
      <c r="P6">
        <f t="shared" si="4"/>
        <v>2</v>
      </c>
      <c r="Q6">
        <f t="shared" si="5"/>
        <v>0</v>
      </c>
      <c r="S6">
        <f t="shared" si="1"/>
        <v>2</v>
      </c>
    </row>
    <row r="7" spans="1:19" ht="12.75">
      <c r="A7">
        <v>4</v>
      </c>
      <c r="B7" s="5">
        <v>42</v>
      </c>
      <c r="C7" s="5">
        <v>1</v>
      </c>
      <c r="D7" s="5">
        <v>18</v>
      </c>
      <c r="E7" s="5">
        <v>3</v>
      </c>
      <c r="G7">
        <f>B7</f>
        <v>42</v>
      </c>
      <c r="H7">
        <f t="shared" si="0"/>
        <v>43</v>
      </c>
      <c r="I7">
        <f t="shared" si="0"/>
        <v>61</v>
      </c>
      <c r="J7">
        <f t="shared" si="0"/>
        <v>64</v>
      </c>
      <c r="K7">
        <f ca="1" t="shared" si="2"/>
        <v>6.899739201367424</v>
      </c>
      <c r="L7">
        <f ca="1" t="shared" si="2"/>
        <v>51.61771183414605</v>
      </c>
      <c r="M7" s="1">
        <f t="shared" si="3"/>
        <v>1</v>
      </c>
      <c r="N7" s="1">
        <v>1</v>
      </c>
      <c r="O7">
        <v>1</v>
      </c>
      <c r="P7">
        <f t="shared" si="4"/>
        <v>0</v>
      </c>
      <c r="Q7">
        <f t="shared" si="5"/>
        <v>0</v>
      </c>
      <c r="S7" t="str">
        <f t="shared" si="1"/>
        <v> </v>
      </c>
    </row>
    <row r="8" spans="1:19" ht="12.75">
      <c r="A8">
        <v>5</v>
      </c>
      <c r="B8" s="5">
        <v>1</v>
      </c>
      <c r="C8" s="5">
        <v>1</v>
      </c>
      <c r="D8" s="5">
        <v>23</v>
      </c>
      <c r="E8" s="5">
        <v>39</v>
      </c>
      <c r="G8">
        <f aca="true" t="shared" si="6" ref="G8:G71">B8</f>
        <v>1</v>
      </c>
      <c r="H8">
        <f aca="true" t="shared" si="7" ref="H8:H71">G8+C8</f>
        <v>2</v>
      </c>
      <c r="I8">
        <f aca="true" t="shared" si="8" ref="I8:I71">H8+D8</f>
        <v>25</v>
      </c>
      <c r="J8">
        <f aca="true" t="shared" si="9" ref="J8:J71">I8+E8</f>
        <v>64</v>
      </c>
      <c r="K8">
        <f ca="1" t="shared" si="2"/>
        <v>30.75541230596167</v>
      </c>
      <c r="L8">
        <f ca="1" t="shared" si="2"/>
        <v>0.6582619000133434</v>
      </c>
      <c r="M8" s="1">
        <f t="shared" si="3"/>
        <v>4</v>
      </c>
      <c r="N8" s="1">
        <v>4</v>
      </c>
      <c r="O8">
        <v>4</v>
      </c>
      <c r="P8">
        <f t="shared" si="4"/>
        <v>0</v>
      </c>
      <c r="Q8">
        <f t="shared" si="5"/>
        <v>0</v>
      </c>
      <c r="S8" t="str">
        <f t="shared" si="1"/>
        <v> </v>
      </c>
    </row>
    <row r="9" spans="1:19" ht="12.75">
      <c r="A9">
        <v>6</v>
      </c>
      <c r="B9" s="5">
        <v>44</v>
      </c>
      <c r="C9" s="5">
        <v>0</v>
      </c>
      <c r="D9" s="5">
        <v>9</v>
      </c>
      <c r="E9" s="5">
        <v>11</v>
      </c>
      <c r="G9">
        <f t="shared" si="6"/>
        <v>44</v>
      </c>
      <c r="H9">
        <f t="shared" si="7"/>
        <v>44</v>
      </c>
      <c r="I9">
        <f t="shared" si="8"/>
        <v>53</v>
      </c>
      <c r="J9">
        <f t="shared" si="9"/>
        <v>64</v>
      </c>
      <c r="K9">
        <f ca="1" t="shared" si="2"/>
        <v>27.679537677707756</v>
      </c>
      <c r="L9">
        <f ca="1" t="shared" si="2"/>
        <v>31.33670197107365</v>
      </c>
      <c r="M9" s="1">
        <f t="shared" si="3"/>
        <v>1</v>
      </c>
      <c r="N9" s="1">
        <v>3</v>
      </c>
      <c r="O9">
        <v>1</v>
      </c>
      <c r="P9">
        <f t="shared" si="4"/>
        <v>0</v>
      </c>
      <c r="Q9">
        <f t="shared" si="5"/>
        <v>2</v>
      </c>
      <c r="S9" t="str">
        <f t="shared" si="1"/>
        <v> </v>
      </c>
    </row>
    <row r="10" spans="1:19" ht="12.75">
      <c r="A10">
        <v>7</v>
      </c>
      <c r="B10" s="5">
        <v>30</v>
      </c>
      <c r="C10" s="6">
        <v>22</v>
      </c>
      <c r="D10" s="5">
        <v>6</v>
      </c>
      <c r="E10" s="5">
        <v>6</v>
      </c>
      <c r="G10">
        <f t="shared" si="6"/>
        <v>30</v>
      </c>
      <c r="H10">
        <f t="shared" si="7"/>
        <v>52</v>
      </c>
      <c r="I10">
        <f t="shared" si="8"/>
        <v>58</v>
      </c>
      <c r="J10">
        <f t="shared" si="9"/>
        <v>64</v>
      </c>
      <c r="K10">
        <f ca="1" t="shared" si="2"/>
        <v>13.76125202231367</v>
      </c>
      <c r="L10">
        <f ca="1" t="shared" si="2"/>
        <v>24.47839045540684</v>
      </c>
      <c r="M10" s="1">
        <f t="shared" si="3"/>
        <v>1</v>
      </c>
      <c r="N10" s="1">
        <v>1</v>
      </c>
      <c r="O10">
        <v>1</v>
      </c>
      <c r="P10">
        <f t="shared" si="4"/>
        <v>0</v>
      </c>
      <c r="Q10">
        <f t="shared" si="5"/>
        <v>0</v>
      </c>
      <c r="S10" t="str">
        <f t="shared" si="1"/>
        <v> </v>
      </c>
    </row>
    <row r="11" spans="1:19" ht="12.75">
      <c r="A11">
        <v>8</v>
      </c>
      <c r="B11" s="5">
        <v>5</v>
      </c>
      <c r="C11" s="5">
        <v>1</v>
      </c>
      <c r="D11" s="5">
        <v>1</v>
      </c>
      <c r="E11" s="5">
        <v>57</v>
      </c>
      <c r="G11">
        <f t="shared" si="6"/>
        <v>5</v>
      </c>
      <c r="H11">
        <f t="shared" si="7"/>
        <v>6</v>
      </c>
      <c r="I11">
        <f t="shared" si="8"/>
        <v>7</v>
      </c>
      <c r="J11">
        <f t="shared" si="9"/>
        <v>64</v>
      </c>
      <c r="K11">
        <f ca="1" t="shared" si="2"/>
        <v>39.41998811032721</v>
      </c>
      <c r="L11">
        <f ca="1" t="shared" si="2"/>
        <v>36.43024209951842</v>
      </c>
      <c r="M11" s="1">
        <f t="shared" si="3"/>
        <v>4</v>
      </c>
      <c r="N11" s="1">
        <v>4</v>
      </c>
      <c r="O11">
        <v>4</v>
      </c>
      <c r="P11">
        <f t="shared" si="4"/>
        <v>0</v>
      </c>
      <c r="Q11">
        <f t="shared" si="5"/>
        <v>0</v>
      </c>
      <c r="S11" t="str">
        <f t="shared" si="1"/>
        <v> </v>
      </c>
    </row>
    <row r="12" spans="1:19" ht="12.75">
      <c r="A12">
        <v>9</v>
      </c>
      <c r="B12" s="5">
        <v>7</v>
      </c>
      <c r="C12" s="5">
        <v>4</v>
      </c>
      <c r="D12" s="5">
        <v>0</v>
      </c>
      <c r="E12" s="5">
        <v>53</v>
      </c>
      <c r="G12">
        <f t="shared" si="6"/>
        <v>7</v>
      </c>
      <c r="H12">
        <f t="shared" si="7"/>
        <v>11</v>
      </c>
      <c r="I12">
        <f t="shared" si="8"/>
        <v>11</v>
      </c>
      <c r="J12">
        <f t="shared" si="9"/>
        <v>64</v>
      </c>
      <c r="K12">
        <f ca="1" t="shared" si="2"/>
        <v>8.02872694320854</v>
      </c>
      <c r="L12">
        <f ca="1" t="shared" si="2"/>
        <v>43.995397367384896</v>
      </c>
      <c r="M12" s="1">
        <f t="shared" si="3"/>
        <v>2</v>
      </c>
      <c r="N12" s="1">
        <v>4</v>
      </c>
      <c r="O12">
        <v>4</v>
      </c>
      <c r="P12">
        <f t="shared" si="4"/>
        <v>-2</v>
      </c>
      <c r="Q12">
        <f t="shared" si="5"/>
        <v>0</v>
      </c>
      <c r="S12">
        <f t="shared" si="1"/>
        <v>-2</v>
      </c>
    </row>
    <row r="13" spans="1:19" ht="12.75">
      <c r="A13">
        <v>10</v>
      </c>
      <c r="B13" s="5">
        <v>3</v>
      </c>
      <c r="C13" s="5">
        <v>28</v>
      </c>
      <c r="D13" s="5">
        <v>5</v>
      </c>
      <c r="E13" s="5">
        <v>28</v>
      </c>
      <c r="G13">
        <f t="shared" si="6"/>
        <v>3</v>
      </c>
      <c r="H13">
        <f t="shared" si="7"/>
        <v>31</v>
      </c>
      <c r="I13">
        <f t="shared" si="8"/>
        <v>36</v>
      </c>
      <c r="J13">
        <f t="shared" si="9"/>
        <v>64</v>
      </c>
      <c r="K13">
        <f ca="1" t="shared" si="2"/>
        <v>26.74723213692988</v>
      </c>
      <c r="L13">
        <f ca="1" t="shared" si="2"/>
        <v>3.465491545770817</v>
      </c>
      <c r="M13" s="1">
        <f t="shared" si="3"/>
        <v>2</v>
      </c>
      <c r="N13" s="1">
        <v>2</v>
      </c>
      <c r="O13">
        <v>2</v>
      </c>
      <c r="P13">
        <f t="shared" si="4"/>
        <v>0</v>
      </c>
      <c r="Q13">
        <f t="shared" si="5"/>
        <v>0</v>
      </c>
      <c r="S13" t="str">
        <f t="shared" si="1"/>
        <v> </v>
      </c>
    </row>
    <row r="14" spans="1:19" ht="12.75">
      <c r="A14">
        <v>11</v>
      </c>
      <c r="B14" s="5">
        <v>0</v>
      </c>
      <c r="C14" s="5">
        <v>55</v>
      </c>
      <c r="D14" s="5">
        <v>8</v>
      </c>
      <c r="E14" s="5">
        <v>1</v>
      </c>
      <c r="G14">
        <f t="shared" si="6"/>
        <v>0</v>
      </c>
      <c r="H14">
        <f t="shared" si="7"/>
        <v>55</v>
      </c>
      <c r="I14">
        <f t="shared" si="8"/>
        <v>63</v>
      </c>
      <c r="J14">
        <f t="shared" si="9"/>
        <v>64</v>
      </c>
      <c r="K14">
        <f ca="1" t="shared" si="2"/>
        <v>23.69092022814155</v>
      </c>
      <c r="L14">
        <f ca="1" t="shared" si="2"/>
        <v>5.691779887222083</v>
      </c>
      <c r="M14" s="1">
        <f t="shared" si="3"/>
        <v>2</v>
      </c>
      <c r="N14" s="1">
        <v>2</v>
      </c>
      <c r="O14">
        <v>2</v>
      </c>
      <c r="P14">
        <f t="shared" si="4"/>
        <v>0</v>
      </c>
      <c r="Q14">
        <f t="shared" si="5"/>
        <v>0</v>
      </c>
      <c r="S14" t="str">
        <f t="shared" si="1"/>
        <v> </v>
      </c>
    </row>
    <row r="15" spans="1:19" ht="12.75">
      <c r="A15">
        <v>12</v>
      </c>
      <c r="B15" s="5">
        <v>0</v>
      </c>
      <c r="C15" s="5">
        <v>9</v>
      </c>
      <c r="D15" s="5">
        <v>38</v>
      </c>
      <c r="E15" s="5">
        <v>17</v>
      </c>
      <c r="G15">
        <f t="shared" si="6"/>
        <v>0</v>
      </c>
      <c r="H15">
        <f t="shared" si="7"/>
        <v>9</v>
      </c>
      <c r="I15">
        <f t="shared" si="8"/>
        <v>47</v>
      </c>
      <c r="J15">
        <f t="shared" si="9"/>
        <v>64</v>
      </c>
      <c r="K15">
        <f ca="1" t="shared" si="2"/>
        <v>63.56463024055223</v>
      </c>
      <c r="L15">
        <f ca="1" t="shared" si="2"/>
        <v>6.774622084580471</v>
      </c>
      <c r="M15" s="1">
        <f t="shared" si="3"/>
        <v>4</v>
      </c>
      <c r="N15" s="1">
        <v>3</v>
      </c>
      <c r="O15">
        <v>3</v>
      </c>
      <c r="P15">
        <f t="shared" si="4"/>
        <v>1</v>
      </c>
      <c r="Q15">
        <f t="shared" si="5"/>
        <v>0</v>
      </c>
      <c r="S15">
        <f t="shared" si="1"/>
        <v>1</v>
      </c>
    </row>
    <row r="16" spans="1:19" ht="12.75">
      <c r="A16">
        <v>13</v>
      </c>
      <c r="B16" s="5">
        <v>12</v>
      </c>
      <c r="C16" s="5">
        <v>0</v>
      </c>
      <c r="D16" s="5">
        <v>0</v>
      </c>
      <c r="E16" s="5">
        <v>52</v>
      </c>
      <c r="G16">
        <f t="shared" si="6"/>
        <v>12</v>
      </c>
      <c r="H16">
        <f t="shared" si="7"/>
        <v>12</v>
      </c>
      <c r="I16">
        <f t="shared" si="8"/>
        <v>12</v>
      </c>
      <c r="J16">
        <f t="shared" si="9"/>
        <v>64</v>
      </c>
      <c r="K16">
        <f ca="1" t="shared" si="2"/>
        <v>60.64931326589493</v>
      </c>
      <c r="L16">
        <f ca="1" t="shared" si="2"/>
        <v>23.79713510121819</v>
      </c>
      <c r="M16" s="1">
        <f t="shared" si="3"/>
        <v>4</v>
      </c>
      <c r="N16" s="1">
        <v>4</v>
      </c>
      <c r="O16">
        <v>4</v>
      </c>
      <c r="P16">
        <f t="shared" si="4"/>
        <v>0</v>
      </c>
      <c r="Q16">
        <f t="shared" si="5"/>
        <v>0</v>
      </c>
      <c r="S16" t="str">
        <f t="shared" si="1"/>
        <v> </v>
      </c>
    </row>
    <row r="17" spans="1:19" ht="12.75">
      <c r="A17">
        <v>14</v>
      </c>
      <c r="B17" s="5">
        <v>61</v>
      </c>
      <c r="C17" s="5">
        <v>1</v>
      </c>
      <c r="D17" s="5">
        <v>0</v>
      </c>
      <c r="E17" s="5">
        <v>2</v>
      </c>
      <c r="G17">
        <f t="shared" si="6"/>
        <v>61</v>
      </c>
      <c r="H17">
        <f t="shared" si="7"/>
        <v>62</v>
      </c>
      <c r="I17">
        <f t="shared" si="8"/>
        <v>62</v>
      </c>
      <c r="J17">
        <f t="shared" si="9"/>
        <v>64</v>
      </c>
      <c r="K17">
        <f ca="1" t="shared" si="2"/>
        <v>43.22420834845737</v>
      </c>
      <c r="L17">
        <f ca="1" t="shared" si="2"/>
        <v>40.824068158779</v>
      </c>
      <c r="M17" s="1">
        <f t="shared" si="3"/>
        <v>1</v>
      </c>
      <c r="N17" s="1">
        <v>1</v>
      </c>
      <c r="O17">
        <v>1</v>
      </c>
      <c r="P17">
        <f t="shared" si="4"/>
        <v>0</v>
      </c>
      <c r="Q17">
        <f t="shared" si="5"/>
        <v>0</v>
      </c>
      <c r="S17" t="str">
        <f t="shared" si="1"/>
        <v> </v>
      </c>
    </row>
    <row r="18" spans="1:19" ht="12.75">
      <c r="A18">
        <v>15</v>
      </c>
      <c r="B18" s="5">
        <v>39</v>
      </c>
      <c r="C18" s="5">
        <v>2</v>
      </c>
      <c r="D18" s="5">
        <v>1</v>
      </c>
      <c r="E18" s="5">
        <v>22</v>
      </c>
      <c r="G18">
        <f t="shared" si="6"/>
        <v>39</v>
      </c>
      <c r="H18">
        <f t="shared" si="7"/>
        <v>41</v>
      </c>
      <c r="I18">
        <f t="shared" si="8"/>
        <v>42</v>
      </c>
      <c r="J18">
        <f t="shared" si="9"/>
        <v>64</v>
      </c>
      <c r="K18">
        <f ca="1" t="shared" si="2"/>
        <v>22.008365276919562</v>
      </c>
      <c r="L18">
        <f ca="1" t="shared" si="2"/>
        <v>18.604040609766145</v>
      </c>
      <c r="M18" s="1">
        <f t="shared" si="3"/>
        <v>1</v>
      </c>
      <c r="N18" s="1">
        <v>4</v>
      </c>
      <c r="O18">
        <v>4</v>
      </c>
      <c r="P18">
        <f t="shared" si="4"/>
        <v>-3</v>
      </c>
      <c r="Q18">
        <f t="shared" si="5"/>
        <v>0</v>
      </c>
      <c r="S18">
        <f t="shared" si="1"/>
        <v>-3</v>
      </c>
    </row>
    <row r="19" spans="1:19" ht="12.75">
      <c r="A19">
        <v>16</v>
      </c>
      <c r="B19" s="5">
        <v>55</v>
      </c>
      <c r="C19" s="5">
        <v>0</v>
      </c>
      <c r="D19" s="5">
        <v>0</v>
      </c>
      <c r="E19" s="5">
        <v>9</v>
      </c>
      <c r="G19">
        <f t="shared" si="6"/>
        <v>55</v>
      </c>
      <c r="H19">
        <f t="shared" si="7"/>
        <v>55</v>
      </c>
      <c r="I19">
        <f t="shared" si="8"/>
        <v>55</v>
      </c>
      <c r="J19">
        <f t="shared" si="9"/>
        <v>64</v>
      </c>
      <c r="K19">
        <f ca="1" t="shared" si="2"/>
        <v>52.701231469567745</v>
      </c>
      <c r="L19">
        <f ca="1" t="shared" si="2"/>
        <v>41.71117483969523</v>
      </c>
      <c r="M19" s="1">
        <f t="shared" si="3"/>
        <v>1</v>
      </c>
      <c r="N19" s="1">
        <v>1</v>
      </c>
      <c r="O19">
        <v>1</v>
      </c>
      <c r="P19">
        <f t="shared" si="4"/>
        <v>0</v>
      </c>
      <c r="Q19">
        <f t="shared" si="5"/>
        <v>0</v>
      </c>
      <c r="S19" t="str">
        <f t="shared" si="1"/>
        <v> </v>
      </c>
    </row>
    <row r="20" spans="1:19" ht="12.75">
      <c r="A20">
        <v>17</v>
      </c>
      <c r="B20" s="5">
        <v>0</v>
      </c>
      <c r="C20" s="5">
        <v>8</v>
      </c>
      <c r="D20" s="5">
        <v>56</v>
      </c>
      <c r="E20" s="5">
        <v>0</v>
      </c>
      <c r="G20">
        <f t="shared" si="6"/>
        <v>0</v>
      </c>
      <c r="H20">
        <f t="shared" si="7"/>
        <v>8</v>
      </c>
      <c r="I20">
        <f t="shared" si="8"/>
        <v>64</v>
      </c>
      <c r="J20">
        <f t="shared" si="9"/>
        <v>64</v>
      </c>
      <c r="K20">
        <f ca="1" t="shared" si="2"/>
        <v>36.986305258916374</v>
      </c>
      <c r="L20">
        <f ca="1" t="shared" si="2"/>
        <v>32.55272392623755</v>
      </c>
      <c r="M20" s="1">
        <f t="shared" si="3"/>
        <v>3</v>
      </c>
      <c r="N20" s="1">
        <v>3</v>
      </c>
      <c r="O20">
        <v>3</v>
      </c>
      <c r="P20">
        <f t="shared" si="4"/>
        <v>0</v>
      </c>
      <c r="Q20">
        <f t="shared" si="5"/>
        <v>0</v>
      </c>
      <c r="S20" t="str">
        <f t="shared" si="1"/>
        <v> </v>
      </c>
    </row>
    <row r="21" spans="1:19" ht="12.75">
      <c r="A21">
        <v>18</v>
      </c>
      <c r="B21" s="5">
        <v>1</v>
      </c>
      <c r="C21" s="5">
        <v>31</v>
      </c>
      <c r="D21" s="5">
        <v>3</v>
      </c>
      <c r="E21" s="5">
        <v>29</v>
      </c>
      <c r="G21">
        <f t="shared" si="6"/>
        <v>1</v>
      </c>
      <c r="H21">
        <f t="shared" si="7"/>
        <v>32</v>
      </c>
      <c r="I21">
        <f t="shared" si="8"/>
        <v>35</v>
      </c>
      <c r="J21">
        <f t="shared" si="9"/>
        <v>64</v>
      </c>
      <c r="K21">
        <f ca="1" t="shared" si="2"/>
        <v>15.258938677902137</v>
      </c>
      <c r="L21">
        <f ca="1" t="shared" si="2"/>
        <v>19.648936031927406</v>
      </c>
      <c r="M21" s="1">
        <f t="shared" si="3"/>
        <v>2</v>
      </c>
      <c r="N21" s="1">
        <v>2</v>
      </c>
      <c r="O21">
        <v>2</v>
      </c>
      <c r="P21">
        <f t="shared" si="4"/>
        <v>0</v>
      </c>
      <c r="Q21">
        <f t="shared" si="5"/>
        <v>0</v>
      </c>
      <c r="S21" t="str">
        <f t="shared" si="1"/>
        <v> </v>
      </c>
    </row>
    <row r="22" spans="1:19" ht="12.75">
      <c r="A22">
        <v>19</v>
      </c>
      <c r="B22" s="5">
        <v>0</v>
      </c>
      <c r="C22" s="5">
        <v>23</v>
      </c>
      <c r="D22" s="5">
        <v>34</v>
      </c>
      <c r="E22" s="5">
        <v>7</v>
      </c>
      <c r="G22">
        <f t="shared" si="6"/>
        <v>0</v>
      </c>
      <c r="H22">
        <f t="shared" si="7"/>
        <v>23</v>
      </c>
      <c r="I22">
        <f t="shared" si="8"/>
        <v>57</v>
      </c>
      <c r="J22">
        <f t="shared" si="9"/>
        <v>64</v>
      </c>
      <c r="K22">
        <f ca="1" t="shared" si="2"/>
        <v>44.72256753294212</v>
      </c>
      <c r="L22">
        <f ca="1" t="shared" si="2"/>
        <v>11.76642223287132</v>
      </c>
      <c r="M22" s="1">
        <f t="shared" si="3"/>
        <v>3</v>
      </c>
      <c r="N22" s="1">
        <v>3</v>
      </c>
      <c r="O22">
        <v>3</v>
      </c>
      <c r="P22">
        <f t="shared" si="4"/>
        <v>0</v>
      </c>
      <c r="Q22">
        <f t="shared" si="5"/>
        <v>0</v>
      </c>
      <c r="S22" t="str">
        <f t="shared" si="1"/>
        <v> </v>
      </c>
    </row>
    <row r="23" spans="1:19" ht="12.75">
      <c r="A23">
        <v>20</v>
      </c>
      <c r="B23" s="5">
        <v>29</v>
      </c>
      <c r="C23" s="5">
        <v>22</v>
      </c>
      <c r="D23" s="5">
        <v>0</v>
      </c>
      <c r="E23" s="5">
        <v>13</v>
      </c>
      <c r="G23">
        <f t="shared" si="6"/>
        <v>29</v>
      </c>
      <c r="H23">
        <f t="shared" si="7"/>
        <v>51</v>
      </c>
      <c r="I23">
        <f t="shared" si="8"/>
        <v>51</v>
      </c>
      <c r="J23">
        <f t="shared" si="9"/>
        <v>64</v>
      </c>
      <c r="K23">
        <f ca="1" t="shared" si="2"/>
        <v>2.2815086932688615</v>
      </c>
      <c r="L23">
        <f ca="1" t="shared" si="2"/>
        <v>27.804835567920733</v>
      </c>
      <c r="M23" s="1">
        <f t="shared" si="3"/>
        <v>1</v>
      </c>
      <c r="N23" s="1">
        <v>1</v>
      </c>
      <c r="O23">
        <v>1</v>
      </c>
      <c r="P23">
        <f t="shared" si="4"/>
        <v>0</v>
      </c>
      <c r="Q23">
        <f t="shared" si="5"/>
        <v>0</v>
      </c>
      <c r="S23" t="str">
        <f t="shared" si="1"/>
        <v> </v>
      </c>
    </row>
    <row r="24" spans="1:19" ht="12.75">
      <c r="A24">
        <v>21</v>
      </c>
      <c r="B24" s="5">
        <v>35</v>
      </c>
      <c r="C24" s="5">
        <v>0</v>
      </c>
      <c r="D24" s="5">
        <v>1</v>
      </c>
      <c r="E24" s="5">
        <v>28</v>
      </c>
      <c r="G24">
        <f t="shared" si="6"/>
        <v>35</v>
      </c>
      <c r="H24">
        <f t="shared" si="7"/>
        <v>35</v>
      </c>
      <c r="I24">
        <f t="shared" si="8"/>
        <v>36</v>
      </c>
      <c r="J24">
        <f t="shared" si="9"/>
        <v>64</v>
      </c>
      <c r="K24">
        <f ca="1" t="shared" si="2"/>
        <v>22.135758060031264</v>
      </c>
      <c r="L24">
        <f ca="1" t="shared" si="2"/>
        <v>62.32306650443135</v>
      </c>
      <c r="M24" s="1">
        <f t="shared" si="3"/>
        <v>1</v>
      </c>
      <c r="N24" s="1">
        <v>1</v>
      </c>
      <c r="O24">
        <v>1</v>
      </c>
      <c r="P24">
        <f t="shared" si="4"/>
        <v>0</v>
      </c>
      <c r="Q24">
        <f t="shared" si="5"/>
        <v>0</v>
      </c>
      <c r="S24" t="str">
        <f t="shared" si="1"/>
        <v> </v>
      </c>
    </row>
    <row r="25" spans="1:19" ht="12.75">
      <c r="A25">
        <v>22</v>
      </c>
      <c r="B25" s="5">
        <v>5</v>
      </c>
      <c r="C25" s="5">
        <v>7</v>
      </c>
      <c r="D25" s="5">
        <v>50</v>
      </c>
      <c r="E25" s="5">
        <v>2</v>
      </c>
      <c r="G25">
        <f t="shared" si="6"/>
        <v>5</v>
      </c>
      <c r="H25">
        <f t="shared" si="7"/>
        <v>12</v>
      </c>
      <c r="I25">
        <f t="shared" si="8"/>
        <v>62</v>
      </c>
      <c r="J25">
        <f t="shared" si="9"/>
        <v>64</v>
      </c>
      <c r="K25">
        <f ca="1" t="shared" si="2"/>
        <v>19.915821890518885</v>
      </c>
      <c r="L25">
        <f ca="1" t="shared" si="2"/>
        <v>5.770442779784986</v>
      </c>
      <c r="M25" s="1">
        <f t="shared" si="3"/>
        <v>3</v>
      </c>
      <c r="N25" s="1">
        <v>3</v>
      </c>
      <c r="O25">
        <v>3</v>
      </c>
      <c r="P25">
        <f t="shared" si="4"/>
        <v>0</v>
      </c>
      <c r="Q25">
        <f t="shared" si="5"/>
        <v>0</v>
      </c>
      <c r="S25" t="str">
        <f t="shared" si="1"/>
        <v> </v>
      </c>
    </row>
    <row r="26" spans="1:19" ht="12.75">
      <c r="A26">
        <v>23</v>
      </c>
      <c r="B26" s="5">
        <v>10</v>
      </c>
      <c r="C26" s="5">
        <v>1</v>
      </c>
      <c r="D26" s="5">
        <v>2</v>
      </c>
      <c r="E26" s="5">
        <v>51</v>
      </c>
      <c r="G26">
        <f t="shared" si="6"/>
        <v>10</v>
      </c>
      <c r="H26">
        <f t="shared" si="7"/>
        <v>11</v>
      </c>
      <c r="I26">
        <f t="shared" si="8"/>
        <v>13</v>
      </c>
      <c r="J26">
        <f t="shared" si="9"/>
        <v>64</v>
      </c>
      <c r="K26">
        <f ca="1" t="shared" si="2"/>
        <v>30.153108905981412</v>
      </c>
      <c r="L26">
        <f ca="1" t="shared" si="2"/>
        <v>38.2329580616488</v>
      </c>
      <c r="M26" s="1">
        <f t="shared" si="3"/>
        <v>4</v>
      </c>
      <c r="N26" s="1">
        <v>4</v>
      </c>
      <c r="O26">
        <v>4</v>
      </c>
      <c r="P26">
        <f t="shared" si="4"/>
        <v>0</v>
      </c>
      <c r="Q26">
        <f t="shared" si="5"/>
        <v>0</v>
      </c>
      <c r="S26" t="str">
        <f t="shared" si="1"/>
        <v> </v>
      </c>
    </row>
    <row r="27" spans="1:19" ht="12.75">
      <c r="A27">
        <v>24</v>
      </c>
      <c r="B27" s="5">
        <v>64</v>
      </c>
      <c r="C27" s="5">
        <v>0</v>
      </c>
      <c r="D27" s="5">
        <v>0</v>
      </c>
      <c r="E27" s="5">
        <v>0</v>
      </c>
      <c r="G27">
        <f t="shared" si="6"/>
        <v>64</v>
      </c>
      <c r="H27">
        <f t="shared" si="7"/>
        <v>64</v>
      </c>
      <c r="I27">
        <f t="shared" si="8"/>
        <v>64</v>
      </c>
      <c r="J27">
        <f t="shared" si="9"/>
        <v>64</v>
      </c>
      <c r="K27">
        <f ca="1" t="shared" si="2"/>
        <v>25.563720148013104</v>
      </c>
      <c r="L27">
        <f ca="1" t="shared" si="2"/>
        <v>25.28387155560648</v>
      </c>
      <c r="M27" s="1">
        <f t="shared" si="3"/>
        <v>1</v>
      </c>
      <c r="N27" s="1">
        <v>1</v>
      </c>
      <c r="O27">
        <v>1</v>
      </c>
      <c r="P27">
        <f t="shared" si="4"/>
        <v>0</v>
      </c>
      <c r="Q27">
        <f t="shared" si="5"/>
        <v>0</v>
      </c>
      <c r="S27" t="str">
        <f t="shared" si="1"/>
        <v> </v>
      </c>
    </row>
    <row r="28" spans="1:19" ht="12.75">
      <c r="A28">
        <v>25</v>
      </c>
      <c r="B28" s="5">
        <v>1</v>
      </c>
      <c r="C28" s="5">
        <v>26</v>
      </c>
      <c r="D28" s="5">
        <v>32</v>
      </c>
      <c r="E28" s="5">
        <v>5</v>
      </c>
      <c r="G28">
        <f t="shared" si="6"/>
        <v>1</v>
      </c>
      <c r="H28">
        <f t="shared" si="7"/>
        <v>27</v>
      </c>
      <c r="I28">
        <f t="shared" si="8"/>
        <v>59</v>
      </c>
      <c r="J28">
        <f t="shared" si="9"/>
        <v>64</v>
      </c>
      <c r="K28">
        <f ca="1" t="shared" si="2"/>
        <v>16.119404372465453</v>
      </c>
      <c r="L28">
        <f ca="1" t="shared" si="2"/>
        <v>5.924323862731455</v>
      </c>
      <c r="M28" s="1">
        <f t="shared" si="3"/>
        <v>2</v>
      </c>
      <c r="N28" s="1">
        <v>3</v>
      </c>
      <c r="O28">
        <v>3</v>
      </c>
      <c r="P28">
        <f t="shared" si="4"/>
        <v>-1</v>
      </c>
      <c r="Q28">
        <f t="shared" si="5"/>
        <v>0</v>
      </c>
      <c r="S28">
        <f t="shared" si="1"/>
        <v>-1</v>
      </c>
    </row>
    <row r="29" spans="1:19" ht="12.75">
      <c r="A29">
        <v>26</v>
      </c>
      <c r="B29" s="5">
        <v>0</v>
      </c>
      <c r="C29" s="5">
        <v>0</v>
      </c>
      <c r="D29" s="5">
        <v>4</v>
      </c>
      <c r="E29" s="5">
        <v>60</v>
      </c>
      <c r="G29">
        <f t="shared" si="6"/>
        <v>0</v>
      </c>
      <c r="H29">
        <f t="shared" si="7"/>
        <v>0</v>
      </c>
      <c r="I29">
        <f t="shared" si="8"/>
        <v>4</v>
      </c>
      <c r="J29">
        <f t="shared" si="9"/>
        <v>64</v>
      </c>
      <c r="K29">
        <f ca="1" t="shared" si="2"/>
        <v>31.655779137717403</v>
      </c>
      <c r="L29">
        <f ca="1" t="shared" si="2"/>
        <v>15.850110152929773</v>
      </c>
      <c r="M29" s="1">
        <f t="shared" si="3"/>
        <v>4</v>
      </c>
      <c r="N29" s="1">
        <v>4</v>
      </c>
      <c r="O29">
        <v>4</v>
      </c>
      <c r="P29">
        <f t="shared" si="4"/>
        <v>0</v>
      </c>
      <c r="Q29">
        <f t="shared" si="5"/>
        <v>0</v>
      </c>
      <c r="S29" t="str">
        <f t="shared" si="1"/>
        <v> </v>
      </c>
    </row>
    <row r="30" spans="1:19" ht="12.75">
      <c r="A30">
        <v>27</v>
      </c>
      <c r="B30" s="5">
        <v>35</v>
      </c>
      <c r="C30" s="5">
        <v>0</v>
      </c>
      <c r="D30" s="5">
        <v>0</v>
      </c>
      <c r="E30" s="5">
        <v>29</v>
      </c>
      <c r="G30">
        <f t="shared" si="6"/>
        <v>35</v>
      </c>
      <c r="H30">
        <f t="shared" si="7"/>
        <v>35</v>
      </c>
      <c r="I30">
        <f t="shared" si="8"/>
        <v>35</v>
      </c>
      <c r="J30">
        <f t="shared" si="9"/>
        <v>64</v>
      </c>
      <c r="K30">
        <f ca="1" t="shared" si="2"/>
        <v>40.25044974113189</v>
      </c>
      <c r="L30">
        <f ca="1" t="shared" si="2"/>
        <v>5.914374546993102</v>
      </c>
      <c r="M30" s="1">
        <f t="shared" si="3"/>
        <v>4</v>
      </c>
      <c r="N30" s="1">
        <v>4</v>
      </c>
      <c r="O30">
        <v>1</v>
      </c>
      <c r="P30">
        <f t="shared" si="4"/>
        <v>3</v>
      </c>
      <c r="Q30">
        <f t="shared" si="5"/>
        <v>3</v>
      </c>
      <c r="S30">
        <f t="shared" si="1"/>
        <v>0</v>
      </c>
    </row>
    <row r="31" spans="1:19" ht="12.75">
      <c r="A31">
        <v>28</v>
      </c>
      <c r="B31" s="5">
        <v>5</v>
      </c>
      <c r="C31" s="5">
        <v>0</v>
      </c>
      <c r="D31" s="5">
        <v>0</v>
      </c>
      <c r="E31" s="5">
        <v>59</v>
      </c>
      <c r="G31">
        <f t="shared" si="6"/>
        <v>5</v>
      </c>
      <c r="H31">
        <f t="shared" si="7"/>
        <v>5</v>
      </c>
      <c r="I31">
        <f t="shared" si="8"/>
        <v>5</v>
      </c>
      <c r="J31">
        <f t="shared" si="9"/>
        <v>64</v>
      </c>
      <c r="K31">
        <f ca="1" t="shared" si="2"/>
        <v>28.149599004108396</v>
      </c>
      <c r="L31">
        <f ca="1" t="shared" si="2"/>
        <v>38.26700266409959</v>
      </c>
      <c r="M31" s="1">
        <f t="shared" si="3"/>
        <v>4</v>
      </c>
      <c r="N31" s="1">
        <v>4</v>
      </c>
      <c r="O31">
        <v>4</v>
      </c>
      <c r="P31">
        <f t="shared" si="4"/>
        <v>0</v>
      </c>
      <c r="Q31">
        <f t="shared" si="5"/>
        <v>0</v>
      </c>
      <c r="S31" t="str">
        <f t="shared" si="1"/>
        <v> </v>
      </c>
    </row>
    <row r="32" spans="1:19" ht="12.75">
      <c r="A32">
        <v>29</v>
      </c>
      <c r="B32" s="5">
        <v>0</v>
      </c>
      <c r="C32" s="5">
        <v>0</v>
      </c>
      <c r="D32" s="5">
        <v>0</v>
      </c>
      <c r="E32" s="5">
        <v>64</v>
      </c>
      <c r="G32">
        <f t="shared" si="6"/>
        <v>0</v>
      </c>
      <c r="H32">
        <f t="shared" si="7"/>
        <v>0</v>
      </c>
      <c r="I32">
        <f t="shared" si="8"/>
        <v>0</v>
      </c>
      <c r="J32">
        <f t="shared" si="9"/>
        <v>64</v>
      </c>
      <c r="K32">
        <f ca="1" t="shared" si="2"/>
        <v>56.21466240826288</v>
      </c>
      <c r="L32">
        <f ca="1" t="shared" si="2"/>
        <v>63.000985465531656</v>
      </c>
      <c r="M32" s="1">
        <f t="shared" si="3"/>
        <v>4</v>
      </c>
      <c r="N32" s="1">
        <v>4</v>
      </c>
      <c r="O32">
        <v>4</v>
      </c>
      <c r="P32">
        <f t="shared" si="4"/>
        <v>0</v>
      </c>
      <c r="Q32">
        <f t="shared" si="5"/>
        <v>0</v>
      </c>
      <c r="S32" t="str">
        <f t="shared" si="1"/>
        <v> </v>
      </c>
    </row>
    <row r="33" spans="1:19" ht="12.75">
      <c r="A33">
        <v>30</v>
      </c>
      <c r="B33" s="5">
        <v>1</v>
      </c>
      <c r="C33" s="5">
        <v>0</v>
      </c>
      <c r="D33" s="5">
        <v>56</v>
      </c>
      <c r="E33" s="5">
        <v>7</v>
      </c>
      <c r="G33">
        <f t="shared" si="6"/>
        <v>1</v>
      </c>
      <c r="H33">
        <f t="shared" si="7"/>
        <v>1</v>
      </c>
      <c r="I33">
        <f t="shared" si="8"/>
        <v>57</v>
      </c>
      <c r="J33">
        <f t="shared" si="9"/>
        <v>64</v>
      </c>
      <c r="K33">
        <f ca="1" t="shared" si="2"/>
        <v>38.87196992266331</v>
      </c>
      <c r="L33">
        <f ca="1" t="shared" si="2"/>
        <v>45.587842750732165</v>
      </c>
      <c r="M33" s="1">
        <f t="shared" si="3"/>
        <v>3</v>
      </c>
      <c r="N33" s="1">
        <v>3</v>
      </c>
      <c r="O33">
        <v>3</v>
      </c>
      <c r="P33">
        <f t="shared" si="4"/>
        <v>0</v>
      </c>
      <c r="Q33">
        <f t="shared" si="5"/>
        <v>0</v>
      </c>
      <c r="S33" t="str">
        <f t="shared" si="1"/>
        <v> </v>
      </c>
    </row>
    <row r="34" spans="1:19" ht="12.75">
      <c r="A34">
        <v>31</v>
      </c>
      <c r="B34" s="5">
        <v>41</v>
      </c>
      <c r="C34" s="5">
        <v>5</v>
      </c>
      <c r="D34" s="5">
        <v>15</v>
      </c>
      <c r="E34" s="5">
        <v>3</v>
      </c>
      <c r="G34">
        <f t="shared" si="6"/>
        <v>41</v>
      </c>
      <c r="H34">
        <f t="shared" si="7"/>
        <v>46</v>
      </c>
      <c r="I34">
        <f t="shared" si="8"/>
        <v>61</v>
      </c>
      <c r="J34">
        <f t="shared" si="9"/>
        <v>64</v>
      </c>
      <c r="K34">
        <f ca="1" t="shared" si="2"/>
        <v>13.73724611181855</v>
      </c>
      <c r="L34">
        <f ca="1" t="shared" si="2"/>
        <v>1.2875977802439422</v>
      </c>
      <c r="M34" s="1">
        <f t="shared" si="3"/>
        <v>1</v>
      </c>
      <c r="N34" s="1">
        <v>1</v>
      </c>
      <c r="O34">
        <v>1</v>
      </c>
      <c r="P34">
        <f t="shared" si="4"/>
        <v>0</v>
      </c>
      <c r="Q34">
        <f t="shared" si="5"/>
        <v>0</v>
      </c>
      <c r="S34" t="str">
        <f t="shared" si="1"/>
        <v> </v>
      </c>
    </row>
    <row r="35" spans="1:19" ht="12.75">
      <c r="A35">
        <v>32</v>
      </c>
      <c r="B35" s="5">
        <v>1</v>
      </c>
      <c r="C35" s="5">
        <v>44</v>
      </c>
      <c r="D35" s="5">
        <v>6</v>
      </c>
      <c r="E35" s="5">
        <v>13</v>
      </c>
      <c r="G35">
        <f t="shared" si="6"/>
        <v>1</v>
      </c>
      <c r="H35">
        <f t="shared" si="7"/>
        <v>45</v>
      </c>
      <c r="I35">
        <f t="shared" si="8"/>
        <v>51</v>
      </c>
      <c r="J35">
        <f t="shared" si="9"/>
        <v>64</v>
      </c>
      <c r="K35">
        <f ca="1" t="shared" si="2"/>
        <v>13.383128769096118</v>
      </c>
      <c r="L35">
        <f ca="1" t="shared" si="2"/>
        <v>29.33668584284939</v>
      </c>
      <c r="M35" s="1">
        <f t="shared" si="3"/>
        <v>2</v>
      </c>
      <c r="N35" s="1">
        <v>2</v>
      </c>
      <c r="O35">
        <v>2</v>
      </c>
      <c r="P35">
        <f t="shared" si="4"/>
        <v>0</v>
      </c>
      <c r="Q35">
        <f t="shared" si="5"/>
        <v>0</v>
      </c>
      <c r="S35" t="str">
        <f t="shared" si="1"/>
        <v> </v>
      </c>
    </row>
    <row r="36" spans="1:19" ht="12.75">
      <c r="A36">
        <v>33</v>
      </c>
      <c r="B36" s="5">
        <v>2</v>
      </c>
      <c r="C36" s="5">
        <v>58</v>
      </c>
      <c r="D36" s="5">
        <v>0</v>
      </c>
      <c r="E36" s="5">
        <v>4</v>
      </c>
      <c r="G36">
        <f t="shared" si="6"/>
        <v>2</v>
      </c>
      <c r="H36">
        <f t="shared" si="7"/>
        <v>60</v>
      </c>
      <c r="I36">
        <f t="shared" si="8"/>
        <v>60</v>
      </c>
      <c r="J36">
        <f t="shared" si="9"/>
        <v>64</v>
      </c>
      <c r="K36">
        <f ca="1" t="shared" si="2"/>
        <v>16.742988097861144</v>
      </c>
      <c r="L36">
        <f ca="1" t="shared" si="2"/>
        <v>50.6878153170838</v>
      </c>
      <c r="M36" s="1">
        <f t="shared" si="3"/>
        <v>2</v>
      </c>
      <c r="N36" s="1">
        <v>2</v>
      </c>
      <c r="O36">
        <v>2</v>
      </c>
      <c r="P36">
        <f t="shared" si="4"/>
        <v>0</v>
      </c>
      <c r="Q36">
        <f t="shared" si="5"/>
        <v>0</v>
      </c>
      <c r="S36" t="str">
        <f aca="true" t="shared" si="10" ref="S36:S67">IF(P36=0," ",P36-Q36)</f>
        <v> </v>
      </c>
    </row>
    <row r="37" spans="1:19" ht="12.75">
      <c r="A37">
        <v>34</v>
      </c>
      <c r="B37" s="5">
        <v>0</v>
      </c>
      <c r="C37" s="5">
        <v>0</v>
      </c>
      <c r="D37" s="5">
        <v>0</v>
      </c>
      <c r="E37" s="5">
        <v>64</v>
      </c>
      <c r="G37">
        <f t="shared" si="6"/>
        <v>0</v>
      </c>
      <c r="H37">
        <f t="shared" si="7"/>
        <v>0</v>
      </c>
      <c r="I37">
        <f t="shared" si="8"/>
        <v>0</v>
      </c>
      <c r="J37">
        <f t="shared" si="9"/>
        <v>64</v>
      </c>
      <c r="K37">
        <f aca="true" ca="1" t="shared" si="11" ref="K37:L68">64*RAND()</f>
        <v>43.82574807660109</v>
      </c>
      <c r="L37">
        <f ca="1" t="shared" si="11"/>
        <v>2.4461503560943356</v>
      </c>
      <c r="M37" s="1">
        <f t="shared" si="3"/>
        <v>4</v>
      </c>
      <c r="N37" s="1">
        <v>4</v>
      </c>
      <c r="O37">
        <v>4</v>
      </c>
      <c r="P37">
        <f t="shared" si="4"/>
        <v>0</v>
      </c>
      <c r="Q37">
        <f t="shared" si="5"/>
        <v>0</v>
      </c>
      <c r="S37" t="str">
        <f t="shared" si="10"/>
        <v> </v>
      </c>
    </row>
    <row r="38" spans="1:19" ht="12.75">
      <c r="A38">
        <v>35</v>
      </c>
      <c r="B38" s="5">
        <v>1</v>
      </c>
      <c r="C38" s="5">
        <v>0</v>
      </c>
      <c r="D38" s="5">
        <v>1</v>
      </c>
      <c r="E38" s="5">
        <v>62</v>
      </c>
      <c r="G38">
        <f t="shared" si="6"/>
        <v>1</v>
      </c>
      <c r="H38">
        <f t="shared" si="7"/>
        <v>1</v>
      </c>
      <c r="I38">
        <f t="shared" si="8"/>
        <v>2</v>
      </c>
      <c r="J38">
        <f t="shared" si="9"/>
        <v>64</v>
      </c>
      <c r="K38">
        <f ca="1" t="shared" si="11"/>
        <v>34.02858450472837</v>
      </c>
      <c r="L38">
        <f ca="1" t="shared" si="11"/>
        <v>18.863057572416693</v>
      </c>
      <c r="M38" s="1">
        <f t="shared" si="3"/>
        <v>4</v>
      </c>
      <c r="N38" s="1">
        <v>4</v>
      </c>
      <c r="O38">
        <v>4</v>
      </c>
      <c r="P38">
        <f t="shared" si="4"/>
        <v>0</v>
      </c>
      <c r="Q38">
        <f t="shared" si="5"/>
        <v>0</v>
      </c>
      <c r="S38" t="str">
        <f t="shared" si="10"/>
        <v> </v>
      </c>
    </row>
    <row r="39" spans="1:19" ht="12.75">
      <c r="A39">
        <v>36</v>
      </c>
      <c r="B39" s="5">
        <v>0</v>
      </c>
      <c r="C39" s="5">
        <v>1</v>
      </c>
      <c r="D39" s="5">
        <v>0</v>
      </c>
      <c r="E39" s="5">
        <v>63</v>
      </c>
      <c r="G39">
        <f t="shared" si="6"/>
        <v>0</v>
      </c>
      <c r="H39">
        <f t="shared" si="7"/>
        <v>1</v>
      </c>
      <c r="I39">
        <f t="shared" si="8"/>
        <v>1</v>
      </c>
      <c r="J39">
        <f t="shared" si="9"/>
        <v>64</v>
      </c>
      <c r="K39">
        <f ca="1" t="shared" si="11"/>
        <v>36.34985991353798</v>
      </c>
      <c r="L39">
        <f ca="1" t="shared" si="11"/>
        <v>59.100502737845105</v>
      </c>
      <c r="M39" s="1">
        <f t="shared" si="3"/>
        <v>4</v>
      </c>
      <c r="N39" s="1">
        <v>4</v>
      </c>
      <c r="O39">
        <v>4</v>
      </c>
      <c r="P39">
        <f t="shared" si="4"/>
        <v>0</v>
      </c>
      <c r="Q39">
        <f t="shared" si="5"/>
        <v>0</v>
      </c>
      <c r="S39" t="str">
        <f t="shared" si="10"/>
        <v> </v>
      </c>
    </row>
    <row r="40" spans="1:19" ht="12.75">
      <c r="A40">
        <v>37</v>
      </c>
      <c r="B40" s="5">
        <v>8</v>
      </c>
      <c r="C40" s="5">
        <v>52</v>
      </c>
      <c r="D40" s="5">
        <v>3</v>
      </c>
      <c r="E40" s="5">
        <v>1</v>
      </c>
      <c r="G40">
        <f t="shared" si="6"/>
        <v>8</v>
      </c>
      <c r="H40">
        <f t="shared" si="7"/>
        <v>60</v>
      </c>
      <c r="I40">
        <f t="shared" si="8"/>
        <v>63</v>
      </c>
      <c r="J40">
        <f t="shared" si="9"/>
        <v>64</v>
      </c>
      <c r="K40">
        <f ca="1" t="shared" si="11"/>
        <v>39.78682754727575</v>
      </c>
      <c r="L40">
        <f ca="1" t="shared" si="11"/>
        <v>54.396244982825976</v>
      </c>
      <c r="M40" s="1">
        <f t="shared" si="3"/>
        <v>2</v>
      </c>
      <c r="N40" s="1">
        <v>2</v>
      </c>
      <c r="O40">
        <v>2</v>
      </c>
      <c r="P40">
        <f t="shared" si="4"/>
        <v>0</v>
      </c>
      <c r="Q40">
        <f t="shared" si="5"/>
        <v>0</v>
      </c>
      <c r="S40" t="str">
        <f t="shared" si="10"/>
        <v> </v>
      </c>
    </row>
    <row r="41" spans="1:19" ht="12.75">
      <c r="A41">
        <v>38</v>
      </c>
      <c r="B41" s="5">
        <v>14</v>
      </c>
      <c r="C41" s="5">
        <v>24</v>
      </c>
      <c r="D41" s="5">
        <v>12</v>
      </c>
      <c r="E41" s="5">
        <v>14</v>
      </c>
      <c r="G41">
        <f t="shared" si="6"/>
        <v>14</v>
      </c>
      <c r="H41">
        <f t="shared" si="7"/>
        <v>38</v>
      </c>
      <c r="I41">
        <f t="shared" si="8"/>
        <v>50</v>
      </c>
      <c r="J41">
        <f t="shared" si="9"/>
        <v>64</v>
      </c>
      <c r="K41">
        <f ca="1" t="shared" si="11"/>
        <v>32.101204150110235</v>
      </c>
      <c r="L41">
        <f ca="1" t="shared" si="11"/>
        <v>47.42414834749907</v>
      </c>
      <c r="M41" s="1">
        <f t="shared" si="3"/>
        <v>2</v>
      </c>
      <c r="N41" s="1">
        <v>4</v>
      </c>
      <c r="O41">
        <v>4</v>
      </c>
      <c r="P41">
        <f t="shared" si="4"/>
        <v>-2</v>
      </c>
      <c r="Q41">
        <f t="shared" si="5"/>
        <v>0</v>
      </c>
      <c r="S41">
        <f t="shared" si="10"/>
        <v>-2</v>
      </c>
    </row>
    <row r="42" spans="1:19" ht="12.75">
      <c r="A42">
        <v>39</v>
      </c>
      <c r="B42" s="5">
        <v>0</v>
      </c>
      <c r="C42" s="5">
        <v>24</v>
      </c>
      <c r="D42" s="5">
        <v>40</v>
      </c>
      <c r="E42" s="5">
        <v>0</v>
      </c>
      <c r="G42">
        <f t="shared" si="6"/>
        <v>0</v>
      </c>
      <c r="H42">
        <f t="shared" si="7"/>
        <v>24</v>
      </c>
      <c r="I42">
        <f t="shared" si="8"/>
        <v>64</v>
      </c>
      <c r="J42">
        <f t="shared" si="9"/>
        <v>64</v>
      </c>
      <c r="K42">
        <f ca="1" t="shared" si="11"/>
        <v>3.276157621656182</v>
      </c>
      <c r="L42">
        <f ca="1" t="shared" si="11"/>
        <v>54.927631865146395</v>
      </c>
      <c r="M42" s="1">
        <f t="shared" si="3"/>
        <v>2</v>
      </c>
      <c r="N42" s="1">
        <v>3</v>
      </c>
      <c r="O42">
        <v>3</v>
      </c>
      <c r="P42">
        <f t="shared" si="4"/>
        <v>-1</v>
      </c>
      <c r="Q42">
        <f t="shared" si="5"/>
        <v>0</v>
      </c>
      <c r="S42">
        <f t="shared" si="10"/>
        <v>-1</v>
      </c>
    </row>
    <row r="43" spans="1:19" ht="12.75">
      <c r="A43">
        <v>40</v>
      </c>
      <c r="B43" s="5">
        <v>46</v>
      </c>
      <c r="C43" s="5">
        <v>0</v>
      </c>
      <c r="D43" s="5">
        <v>18</v>
      </c>
      <c r="E43" s="5">
        <v>0</v>
      </c>
      <c r="G43">
        <f t="shared" si="6"/>
        <v>46</v>
      </c>
      <c r="H43">
        <f t="shared" si="7"/>
        <v>46</v>
      </c>
      <c r="I43">
        <f t="shared" si="8"/>
        <v>64</v>
      </c>
      <c r="J43">
        <f t="shared" si="9"/>
        <v>64</v>
      </c>
      <c r="K43">
        <f ca="1" t="shared" si="11"/>
        <v>14.621489099747052</v>
      </c>
      <c r="L43">
        <f ca="1" t="shared" si="11"/>
        <v>13.479732139338807</v>
      </c>
      <c r="M43" s="1">
        <f t="shared" si="3"/>
        <v>1</v>
      </c>
      <c r="N43" s="1">
        <v>1</v>
      </c>
      <c r="O43">
        <v>1</v>
      </c>
      <c r="P43">
        <f t="shared" si="4"/>
        <v>0</v>
      </c>
      <c r="Q43">
        <f t="shared" si="5"/>
        <v>0</v>
      </c>
      <c r="S43" t="str">
        <f t="shared" si="10"/>
        <v> </v>
      </c>
    </row>
    <row r="44" spans="1:19" ht="12.75">
      <c r="A44">
        <v>41</v>
      </c>
      <c r="B44" s="5">
        <v>0</v>
      </c>
      <c r="C44" s="5">
        <v>9</v>
      </c>
      <c r="D44" s="5">
        <v>55</v>
      </c>
      <c r="E44" s="5">
        <v>0</v>
      </c>
      <c r="G44">
        <f t="shared" si="6"/>
        <v>0</v>
      </c>
      <c r="H44">
        <f t="shared" si="7"/>
        <v>9</v>
      </c>
      <c r="I44">
        <f t="shared" si="8"/>
        <v>64</v>
      </c>
      <c r="J44">
        <f t="shared" si="9"/>
        <v>64</v>
      </c>
      <c r="K44">
        <f ca="1" t="shared" si="11"/>
        <v>0.2410944433469382</v>
      </c>
      <c r="L44">
        <f ca="1" t="shared" si="11"/>
        <v>48.920342696044315</v>
      </c>
      <c r="M44" s="1">
        <f t="shared" si="3"/>
        <v>2</v>
      </c>
      <c r="N44" s="1">
        <v>3</v>
      </c>
      <c r="O44">
        <v>3</v>
      </c>
      <c r="P44">
        <f t="shared" si="4"/>
        <v>-1</v>
      </c>
      <c r="Q44">
        <f t="shared" si="5"/>
        <v>0</v>
      </c>
      <c r="S44">
        <f t="shared" si="10"/>
        <v>-1</v>
      </c>
    </row>
    <row r="45" spans="1:19" ht="12.75">
      <c r="A45">
        <v>42</v>
      </c>
      <c r="B45" s="5">
        <v>1</v>
      </c>
      <c r="C45" s="5">
        <v>0</v>
      </c>
      <c r="D45" s="5">
        <v>0</v>
      </c>
      <c r="E45" s="5">
        <v>62</v>
      </c>
      <c r="G45">
        <f t="shared" si="6"/>
        <v>1</v>
      </c>
      <c r="H45">
        <f t="shared" si="7"/>
        <v>1</v>
      </c>
      <c r="I45">
        <f t="shared" si="8"/>
        <v>1</v>
      </c>
      <c r="J45">
        <f t="shared" si="9"/>
        <v>63</v>
      </c>
      <c r="K45">
        <f ca="1" t="shared" si="11"/>
        <v>18.651460822853267</v>
      </c>
      <c r="L45">
        <f ca="1" t="shared" si="11"/>
        <v>58.14712463887834</v>
      </c>
      <c r="M45" s="1">
        <f t="shared" si="3"/>
        <v>4</v>
      </c>
      <c r="N45" s="1">
        <v>4</v>
      </c>
      <c r="O45">
        <v>4</v>
      </c>
      <c r="P45">
        <f t="shared" si="4"/>
        <v>0</v>
      </c>
      <c r="Q45">
        <f t="shared" si="5"/>
        <v>0</v>
      </c>
      <c r="S45" t="str">
        <f t="shared" si="10"/>
        <v> </v>
      </c>
    </row>
    <row r="46" spans="1:19" ht="12.75">
      <c r="A46">
        <v>43</v>
      </c>
      <c r="B46" s="5">
        <v>58</v>
      </c>
      <c r="C46" s="5">
        <v>3</v>
      </c>
      <c r="D46" s="5">
        <v>2</v>
      </c>
      <c r="E46" s="5">
        <v>0</v>
      </c>
      <c r="G46">
        <f t="shared" si="6"/>
        <v>58</v>
      </c>
      <c r="H46">
        <f t="shared" si="7"/>
        <v>61</v>
      </c>
      <c r="I46">
        <f t="shared" si="8"/>
        <v>63</v>
      </c>
      <c r="J46">
        <f t="shared" si="9"/>
        <v>63</v>
      </c>
      <c r="K46">
        <f ca="1" t="shared" si="11"/>
        <v>20.013561854648586</v>
      </c>
      <c r="L46">
        <f ca="1" t="shared" si="11"/>
        <v>51.40412022166064</v>
      </c>
      <c r="M46" s="1">
        <f t="shared" si="3"/>
        <v>1</v>
      </c>
      <c r="N46" s="1">
        <v>1</v>
      </c>
      <c r="O46">
        <v>1</v>
      </c>
      <c r="P46">
        <f t="shared" si="4"/>
        <v>0</v>
      </c>
      <c r="Q46">
        <f t="shared" si="5"/>
        <v>0</v>
      </c>
      <c r="S46" t="str">
        <f t="shared" si="10"/>
        <v> </v>
      </c>
    </row>
    <row r="47" spans="1:19" ht="12.75">
      <c r="A47">
        <f>A46+1</f>
        <v>44</v>
      </c>
      <c r="B47" s="5">
        <v>8</v>
      </c>
      <c r="C47" s="5">
        <v>1</v>
      </c>
      <c r="D47" s="5">
        <v>45</v>
      </c>
      <c r="E47" s="5">
        <v>10</v>
      </c>
      <c r="G47">
        <f t="shared" si="6"/>
        <v>8</v>
      </c>
      <c r="H47">
        <f t="shared" si="7"/>
        <v>9</v>
      </c>
      <c r="I47">
        <f t="shared" si="8"/>
        <v>54</v>
      </c>
      <c r="J47">
        <f t="shared" si="9"/>
        <v>64</v>
      </c>
      <c r="K47">
        <f ca="1" t="shared" si="11"/>
        <v>57.71914187212826</v>
      </c>
      <c r="L47">
        <f ca="1" t="shared" si="11"/>
        <v>26.791000473013824</v>
      </c>
      <c r="M47" s="1">
        <f t="shared" si="3"/>
        <v>4</v>
      </c>
      <c r="N47" s="1">
        <v>3</v>
      </c>
      <c r="O47">
        <v>3</v>
      </c>
      <c r="P47">
        <f t="shared" si="4"/>
        <v>1</v>
      </c>
      <c r="Q47">
        <f t="shared" si="5"/>
        <v>0</v>
      </c>
      <c r="S47">
        <f t="shared" si="10"/>
        <v>1</v>
      </c>
    </row>
    <row r="48" spans="1:19" ht="12.75">
      <c r="A48">
        <f aca="true" t="shared" si="12" ref="A48:A103">A47+1</f>
        <v>45</v>
      </c>
      <c r="B48" s="5">
        <v>0</v>
      </c>
      <c r="C48" s="5">
        <v>51</v>
      </c>
      <c r="D48" s="5">
        <v>7</v>
      </c>
      <c r="E48" s="5">
        <v>6</v>
      </c>
      <c r="G48">
        <f t="shared" si="6"/>
        <v>0</v>
      </c>
      <c r="H48">
        <f t="shared" si="7"/>
        <v>51</v>
      </c>
      <c r="I48">
        <f t="shared" si="8"/>
        <v>58</v>
      </c>
      <c r="J48">
        <f t="shared" si="9"/>
        <v>64</v>
      </c>
      <c r="K48">
        <f ca="1" t="shared" si="11"/>
        <v>48.92262559762035</v>
      </c>
      <c r="L48">
        <f ca="1" t="shared" si="11"/>
        <v>4.355881593379365</v>
      </c>
      <c r="M48" s="1">
        <f t="shared" si="3"/>
        <v>2</v>
      </c>
      <c r="N48" s="1">
        <v>2</v>
      </c>
      <c r="O48">
        <v>2</v>
      </c>
      <c r="P48">
        <f t="shared" si="4"/>
        <v>0</v>
      </c>
      <c r="Q48">
        <f t="shared" si="5"/>
        <v>0</v>
      </c>
      <c r="S48" t="str">
        <f t="shared" si="10"/>
        <v> </v>
      </c>
    </row>
    <row r="49" spans="1:19" ht="12.75">
      <c r="A49">
        <f t="shared" si="12"/>
        <v>46</v>
      </c>
      <c r="B49" s="5">
        <v>1</v>
      </c>
      <c r="C49" s="5">
        <v>63</v>
      </c>
      <c r="D49" s="5">
        <v>0</v>
      </c>
      <c r="E49" s="5">
        <v>0</v>
      </c>
      <c r="G49">
        <f t="shared" si="6"/>
        <v>1</v>
      </c>
      <c r="H49">
        <f t="shared" si="7"/>
        <v>64</v>
      </c>
      <c r="I49">
        <f t="shared" si="8"/>
        <v>64</v>
      </c>
      <c r="J49">
        <f t="shared" si="9"/>
        <v>64</v>
      </c>
      <c r="K49">
        <f ca="1" t="shared" si="11"/>
        <v>7.0164493090562985</v>
      </c>
      <c r="L49">
        <f ca="1" t="shared" si="11"/>
        <v>63.227351628618976</v>
      </c>
      <c r="M49" s="1">
        <f t="shared" si="3"/>
        <v>2</v>
      </c>
      <c r="N49" s="1">
        <v>2</v>
      </c>
      <c r="O49">
        <v>2</v>
      </c>
      <c r="P49">
        <f t="shared" si="4"/>
        <v>0</v>
      </c>
      <c r="Q49">
        <f t="shared" si="5"/>
        <v>0</v>
      </c>
      <c r="S49" t="str">
        <f t="shared" si="10"/>
        <v> </v>
      </c>
    </row>
    <row r="50" spans="1:19" ht="12.75">
      <c r="A50">
        <f t="shared" si="12"/>
        <v>47</v>
      </c>
      <c r="B50" s="5">
        <v>17</v>
      </c>
      <c r="C50" s="5">
        <v>7</v>
      </c>
      <c r="D50" s="5">
        <v>0</v>
      </c>
      <c r="E50" s="5">
        <v>39</v>
      </c>
      <c r="G50">
        <f t="shared" si="6"/>
        <v>17</v>
      </c>
      <c r="H50">
        <f t="shared" si="7"/>
        <v>24</v>
      </c>
      <c r="I50">
        <f t="shared" si="8"/>
        <v>24</v>
      </c>
      <c r="J50">
        <f t="shared" si="9"/>
        <v>63</v>
      </c>
      <c r="K50">
        <f ca="1" t="shared" si="11"/>
        <v>60.00058934251332</v>
      </c>
      <c r="L50">
        <f ca="1" t="shared" si="11"/>
        <v>14.32806995177522</v>
      </c>
      <c r="M50" s="1">
        <f t="shared" si="3"/>
        <v>4</v>
      </c>
      <c r="N50" s="1">
        <v>4</v>
      </c>
      <c r="O50">
        <v>4</v>
      </c>
      <c r="P50">
        <f t="shared" si="4"/>
        <v>0</v>
      </c>
      <c r="Q50">
        <f t="shared" si="5"/>
        <v>0</v>
      </c>
      <c r="S50" t="str">
        <f t="shared" si="10"/>
        <v> </v>
      </c>
    </row>
    <row r="51" spans="1:19" ht="12.75">
      <c r="A51">
        <f t="shared" si="12"/>
        <v>48</v>
      </c>
      <c r="B51" s="5">
        <v>45</v>
      </c>
      <c r="C51" s="5">
        <v>2</v>
      </c>
      <c r="D51" s="5">
        <v>5</v>
      </c>
      <c r="E51" s="5">
        <v>12</v>
      </c>
      <c r="G51">
        <f t="shared" si="6"/>
        <v>45</v>
      </c>
      <c r="H51">
        <f t="shared" si="7"/>
        <v>47</v>
      </c>
      <c r="I51">
        <f t="shared" si="8"/>
        <v>52</v>
      </c>
      <c r="J51">
        <f t="shared" si="9"/>
        <v>64</v>
      </c>
      <c r="K51">
        <f ca="1" t="shared" si="11"/>
        <v>47.520249600847535</v>
      </c>
      <c r="L51">
        <f ca="1" t="shared" si="11"/>
        <v>23.27336120113874</v>
      </c>
      <c r="M51" s="1">
        <f t="shared" si="3"/>
        <v>3</v>
      </c>
      <c r="N51" s="1">
        <v>1</v>
      </c>
      <c r="O51">
        <v>1</v>
      </c>
      <c r="P51">
        <f t="shared" si="4"/>
        <v>2</v>
      </c>
      <c r="Q51">
        <f t="shared" si="5"/>
        <v>0</v>
      </c>
      <c r="S51">
        <f t="shared" si="10"/>
        <v>2</v>
      </c>
    </row>
    <row r="52" spans="1:19" ht="12.75">
      <c r="A52">
        <f t="shared" si="12"/>
        <v>49</v>
      </c>
      <c r="B52" s="5">
        <v>10</v>
      </c>
      <c r="C52" s="5">
        <v>1</v>
      </c>
      <c r="D52" s="5">
        <v>3</v>
      </c>
      <c r="E52" s="5">
        <v>50</v>
      </c>
      <c r="G52">
        <f t="shared" si="6"/>
        <v>10</v>
      </c>
      <c r="H52">
        <f t="shared" si="7"/>
        <v>11</v>
      </c>
      <c r="I52">
        <f t="shared" si="8"/>
        <v>14</v>
      </c>
      <c r="J52">
        <f t="shared" si="9"/>
        <v>64</v>
      </c>
      <c r="K52">
        <f ca="1" t="shared" si="11"/>
        <v>51.17445096651363</v>
      </c>
      <c r="L52">
        <f ca="1" t="shared" si="11"/>
        <v>8.590569829624457</v>
      </c>
      <c r="M52" s="1">
        <f t="shared" si="3"/>
        <v>4</v>
      </c>
      <c r="N52" s="1">
        <v>4</v>
      </c>
      <c r="O52">
        <v>4</v>
      </c>
      <c r="P52">
        <f t="shared" si="4"/>
        <v>0</v>
      </c>
      <c r="Q52">
        <f t="shared" si="5"/>
        <v>0</v>
      </c>
      <c r="S52" t="str">
        <f t="shared" si="10"/>
        <v> </v>
      </c>
    </row>
    <row r="53" spans="1:19" ht="12.75">
      <c r="A53">
        <f t="shared" si="12"/>
        <v>50</v>
      </c>
      <c r="B53" s="5">
        <v>62</v>
      </c>
      <c r="C53" s="5">
        <v>0</v>
      </c>
      <c r="D53" s="5">
        <v>0</v>
      </c>
      <c r="E53" s="5">
        <v>2</v>
      </c>
      <c r="G53">
        <f t="shared" si="6"/>
        <v>62</v>
      </c>
      <c r="H53">
        <f t="shared" si="7"/>
        <v>62</v>
      </c>
      <c r="I53">
        <f t="shared" si="8"/>
        <v>62</v>
      </c>
      <c r="J53">
        <f t="shared" si="9"/>
        <v>64</v>
      </c>
      <c r="K53">
        <f ca="1" t="shared" si="11"/>
        <v>56.37474148929117</v>
      </c>
      <c r="L53">
        <f ca="1" t="shared" si="11"/>
        <v>28.693321165037077</v>
      </c>
      <c r="M53" s="1">
        <f t="shared" si="3"/>
        <v>1</v>
      </c>
      <c r="N53" s="1">
        <v>1</v>
      </c>
      <c r="O53">
        <v>3</v>
      </c>
      <c r="P53">
        <f t="shared" si="4"/>
        <v>-2</v>
      </c>
      <c r="Q53">
        <f t="shared" si="5"/>
        <v>-2</v>
      </c>
      <c r="S53">
        <f t="shared" si="10"/>
        <v>0</v>
      </c>
    </row>
    <row r="54" spans="1:19" ht="12.75">
      <c r="A54">
        <f t="shared" si="12"/>
        <v>51</v>
      </c>
      <c r="B54" s="5">
        <v>1</v>
      </c>
      <c r="C54" s="5">
        <v>10</v>
      </c>
      <c r="D54" s="5">
        <v>29</v>
      </c>
      <c r="E54" s="5">
        <v>24</v>
      </c>
      <c r="G54">
        <f t="shared" si="6"/>
        <v>1</v>
      </c>
      <c r="H54">
        <f t="shared" si="7"/>
        <v>11</v>
      </c>
      <c r="I54">
        <f t="shared" si="8"/>
        <v>40</v>
      </c>
      <c r="J54">
        <f t="shared" si="9"/>
        <v>64</v>
      </c>
      <c r="K54">
        <f ca="1" t="shared" si="11"/>
        <v>43.07585215797026</v>
      </c>
      <c r="L54">
        <f ca="1" t="shared" si="11"/>
        <v>41.11343659200334</v>
      </c>
      <c r="M54" s="1">
        <f t="shared" si="3"/>
        <v>4</v>
      </c>
      <c r="N54" s="1">
        <v>4</v>
      </c>
      <c r="O54">
        <v>3</v>
      </c>
      <c r="P54">
        <f t="shared" si="4"/>
        <v>1</v>
      </c>
      <c r="Q54">
        <f t="shared" si="5"/>
        <v>1</v>
      </c>
      <c r="S54">
        <f t="shared" si="10"/>
        <v>0</v>
      </c>
    </row>
    <row r="55" spans="1:19" ht="12.75">
      <c r="A55">
        <f t="shared" si="12"/>
        <v>52</v>
      </c>
      <c r="B55" s="5">
        <v>4</v>
      </c>
      <c r="C55" s="5">
        <v>0</v>
      </c>
      <c r="D55" s="5">
        <v>13</v>
      </c>
      <c r="E55" s="5">
        <v>47</v>
      </c>
      <c r="G55">
        <f t="shared" si="6"/>
        <v>4</v>
      </c>
      <c r="H55">
        <f t="shared" si="7"/>
        <v>4</v>
      </c>
      <c r="I55">
        <f t="shared" si="8"/>
        <v>17</v>
      </c>
      <c r="J55">
        <f t="shared" si="9"/>
        <v>64</v>
      </c>
      <c r="K55">
        <f ca="1" t="shared" si="11"/>
        <v>23.935953404371503</v>
      </c>
      <c r="L55">
        <f ca="1" t="shared" si="11"/>
        <v>4.743220550878277</v>
      </c>
      <c r="M55" s="1">
        <f t="shared" si="3"/>
        <v>4</v>
      </c>
      <c r="N55" s="1">
        <v>4</v>
      </c>
      <c r="O55">
        <v>3</v>
      </c>
      <c r="P55">
        <f t="shared" si="4"/>
        <v>1</v>
      </c>
      <c r="Q55">
        <f t="shared" si="5"/>
        <v>1</v>
      </c>
      <c r="S55">
        <f t="shared" si="10"/>
        <v>0</v>
      </c>
    </row>
    <row r="56" spans="1:19" ht="12.75">
      <c r="A56">
        <f t="shared" si="12"/>
        <v>53</v>
      </c>
      <c r="B56" s="5">
        <v>2</v>
      </c>
      <c r="C56" s="5">
        <v>0</v>
      </c>
      <c r="D56" s="5">
        <v>52</v>
      </c>
      <c r="E56" s="5">
        <v>10</v>
      </c>
      <c r="G56">
        <f t="shared" si="6"/>
        <v>2</v>
      </c>
      <c r="H56">
        <f t="shared" si="7"/>
        <v>2</v>
      </c>
      <c r="I56">
        <f t="shared" si="8"/>
        <v>54</v>
      </c>
      <c r="J56">
        <f t="shared" si="9"/>
        <v>64</v>
      </c>
      <c r="K56">
        <f ca="1" t="shared" si="11"/>
        <v>56.607951718560855</v>
      </c>
      <c r="L56">
        <f ca="1" t="shared" si="11"/>
        <v>24.74798726524824</v>
      </c>
      <c r="M56" s="1">
        <f t="shared" si="3"/>
        <v>4</v>
      </c>
      <c r="N56" s="1">
        <v>3</v>
      </c>
      <c r="O56">
        <v>3</v>
      </c>
      <c r="P56">
        <f t="shared" si="4"/>
        <v>1</v>
      </c>
      <c r="Q56">
        <f t="shared" si="5"/>
        <v>0</v>
      </c>
      <c r="S56">
        <f t="shared" si="10"/>
        <v>1</v>
      </c>
    </row>
    <row r="57" spans="1:19" ht="12.75">
      <c r="A57">
        <f t="shared" si="12"/>
        <v>54</v>
      </c>
      <c r="B57" s="5">
        <v>3</v>
      </c>
      <c r="C57" s="5">
        <v>3</v>
      </c>
      <c r="D57" s="5">
        <v>1</v>
      </c>
      <c r="E57" s="5">
        <v>57</v>
      </c>
      <c r="G57">
        <f t="shared" si="6"/>
        <v>3</v>
      </c>
      <c r="H57">
        <f t="shared" si="7"/>
        <v>6</v>
      </c>
      <c r="I57">
        <f t="shared" si="8"/>
        <v>7</v>
      </c>
      <c r="J57">
        <f t="shared" si="9"/>
        <v>64</v>
      </c>
      <c r="K57">
        <f ca="1" t="shared" si="11"/>
        <v>63.87694605849556</v>
      </c>
      <c r="L57">
        <f ca="1" t="shared" si="11"/>
        <v>0.7781845142274619</v>
      </c>
      <c r="M57" s="1">
        <f t="shared" si="3"/>
        <v>4</v>
      </c>
      <c r="N57" s="1">
        <v>4</v>
      </c>
      <c r="O57">
        <v>4</v>
      </c>
      <c r="P57">
        <f t="shared" si="4"/>
        <v>0</v>
      </c>
      <c r="Q57">
        <f t="shared" si="5"/>
        <v>0</v>
      </c>
      <c r="S57" t="str">
        <f t="shared" si="10"/>
        <v> </v>
      </c>
    </row>
    <row r="58" spans="1:19" ht="12.75">
      <c r="A58">
        <f t="shared" si="12"/>
        <v>55</v>
      </c>
      <c r="B58" s="5">
        <v>10</v>
      </c>
      <c r="C58" s="5">
        <v>6</v>
      </c>
      <c r="D58" s="5">
        <v>30</v>
      </c>
      <c r="E58" s="5">
        <v>18</v>
      </c>
      <c r="G58">
        <f t="shared" si="6"/>
        <v>10</v>
      </c>
      <c r="H58">
        <f t="shared" si="7"/>
        <v>16</v>
      </c>
      <c r="I58">
        <f t="shared" si="8"/>
        <v>46</v>
      </c>
      <c r="J58">
        <f t="shared" si="9"/>
        <v>64</v>
      </c>
      <c r="K58">
        <f ca="1" t="shared" si="11"/>
        <v>0.23316242749842786</v>
      </c>
      <c r="L58">
        <f ca="1" t="shared" si="11"/>
        <v>42.812743659049346</v>
      </c>
      <c r="M58" s="1">
        <f t="shared" si="3"/>
        <v>1</v>
      </c>
      <c r="N58" s="1">
        <v>3</v>
      </c>
      <c r="O58">
        <v>3</v>
      </c>
      <c r="P58">
        <f t="shared" si="4"/>
        <v>-2</v>
      </c>
      <c r="Q58">
        <f t="shared" si="5"/>
        <v>0</v>
      </c>
      <c r="S58">
        <f t="shared" si="10"/>
        <v>-2</v>
      </c>
    </row>
    <row r="59" spans="1:19" ht="12.75">
      <c r="A59">
        <f t="shared" si="12"/>
        <v>56</v>
      </c>
      <c r="B59" s="5">
        <v>13</v>
      </c>
      <c r="C59" s="5">
        <v>43</v>
      </c>
      <c r="D59" s="5">
        <v>1</v>
      </c>
      <c r="E59" s="5">
        <v>7</v>
      </c>
      <c r="G59">
        <f t="shared" si="6"/>
        <v>13</v>
      </c>
      <c r="H59">
        <f t="shared" si="7"/>
        <v>56</v>
      </c>
      <c r="I59">
        <f t="shared" si="8"/>
        <v>57</v>
      </c>
      <c r="J59">
        <f t="shared" si="9"/>
        <v>64</v>
      </c>
      <c r="K59">
        <f ca="1" t="shared" si="11"/>
        <v>2.143779857618995</v>
      </c>
      <c r="L59">
        <f ca="1" t="shared" si="11"/>
        <v>45.14823853355065</v>
      </c>
      <c r="M59" s="1">
        <f t="shared" si="3"/>
        <v>1</v>
      </c>
      <c r="N59" s="1">
        <v>2</v>
      </c>
      <c r="O59">
        <v>2</v>
      </c>
      <c r="P59">
        <f t="shared" si="4"/>
        <v>-1</v>
      </c>
      <c r="Q59">
        <f t="shared" si="5"/>
        <v>0</v>
      </c>
      <c r="S59">
        <f t="shared" si="10"/>
        <v>-1</v>
      </c>
    </row>
    <row r="60" spans="1:19" ht="12.75">
      <c r="A60">
        <f t="shared" si="12"/>
        <v>57</v>
      </c>
      <c r="B60" s="5">
        <v>12</v>
      </c>
      <c r="C60" s="5">
        <v>0</v>
      </c>
      <c r="D60" s="5">
        <v>52</v>
      </c>
      <c r="E60" s="5">
        <v>0</v>
      </c>
      <c r="G60">
        <f t="shared" si="6"/>
        <v>12</v>
      </c>
      <c r="H60">
        <f t="shared" si="7"/>
        <v>12</v>
      </c>
      <c r="I60">
        <f t="shared" si="8"/>
        <v>64</v>
      </c>
      <c r="J60">
        <f t="shared" si="9"/>
        <v>64</v>
      </c>
      <c r="K60">
        <f ca="1" t="shared" si="11"/>
        <v>61.584132873751855</v>
      </c>
      <c r="L60">
        <f ca="1" t="shared" si="11"/>
        <v>30.32625239522146</v>
      </c>
      <c r="M60" s="1">
        <f t="shared" si="3"/>
        <v>3</v>
      </c>
      <c r="N60" s="1">
        <v>3</v>
      </c>
      <c r="O60">
        <v>3</v>
      </c>
      <c r="P60">
        <f t="shared" si="4"/>
        <v>0</v>
      </c>
      <c r="Q60">
        <f t="shared" si="5"/>
        <v>0</v>
      </c>
      <c r="S60" t="str">
        <f t="shared" si="10"/>
        <v> </v>
      </c>
    </row>
    <row r="61" spans="1:19" ht="12.75">
      <c r="A61">
        <f t="shared" si="12"/>
        <v>58</v>
      </c>
      <c r="B61" s="5">
        <v>18</v>
      </c>
      <c r="C61" s="5">
        <v>17</v>
      </c>
      <c r="D61" s="5">
        <v>7</v>
      </c>
      <c r="E61" s="5">
        <v>22</v>
      </c>
      <c r="G61">
        <f t="shared" si="6"/>
        <v>18</v>
      </c>
      <c r="H61">
        <f t="shared" si="7"/>
        <v>35</v>
      </c>
      <c r="I61">
        <f t="shared" si="8"/>
        <v>42</v>
      </c>
      <c r="J61">
        <f t="shared" si="9"/>
        <v>64</v>
      </c>
      <c r="K61">
        <f ca="1" t="shared" si="11"/>
        <v>57.11446587224867</v>
      </c>
      <c r="L61">
        <f ca="1" t="shared" si="11"/>
        <v>30.013105467958496</v>
      </c>
      <c r="M61" s="1">
        <f t="shared" si="3"/>
        <v>4</v>
      </c>
      <c r="N61" s="1">
        <v>4</v>
      </c>
      <c r="O61">
        <v>4</v>
      </c>
      <c r="P61">
        <f t="shared" si="4"/>
        <v>0</v>
      </c>
      <c r="Q61">
        <f t="shared" si="5"/>
        <v>0</v>
      </c>
      <c r="S61" t="str">
        <f t="shared" si="10"/>
        <v> </v>
      </c>
    </row>
    <row r="62" spans="1:19" ht="12.75">
      <c r="A62">
        <f t="shared" si="12"/>
        <v>59</v>
      </c>
      <c r="B62" s="5">
        <v>5</v>
      </c>
      <c r="C62" s="5">
        <v>58</v>
      </c>
      <c r="D62" s="5">
        <v>0</v>
      </c>
      <c r="E62" s="5">
        <v>1</v>
      </c>
      <c r="G62">
        <f t="shared" si="6"/>
        <v>5</v>
      </c>
      <c r="H62">
        <f t="shared" si="7"/>
        <v>63</v>
      </c>
      <c r="I62">
        <f t="shared" si="8"/>
        <v>63</v>
      </c>
      <c r="J62">
        <f t="shared" si="9"/>
        <v>64</v>
      </c>
      <c r="K62">
        <f ca="1" t="shared" si="11"/>
        <v>9.864221840233384</v>
      </c>
      <c r="L62">
        <f ca="1" t="shared" si="11"/>
        <v>1.6016889066661975</v>
      </c>
      <c r="M62" s="1">
        <f t="shared" si="3"/>
        <v>2</v>
      </c>
      <c r="N62" s="1">
        <v>2</v>
      </c>
      <c r="O62">
        <v>2</v>
      </c>
      <c r="P62">
        <f t="shared" si="4"/>
        <v>0</v>
      </c>
      <c r="Q62">
        <f t="shared" si="5"/>
        <v>0</v>
      </c>
      <c r="S62" t="str">
        <f t="shared" si="10"/>
        <v> </v>
      </c>
    </row>
    <row r="63" spans="1:19" ht="12.75">
      <c r="A63">
        <f t="shared" si="12"/>
        <v>60</v>
      </c>
      <c r="B63" s="5">
        <v>0</v>
      </c>
      <c r="C63" s="5">
        <v>0</v>
      </c>
      <c r="D63" s="5">
        <v>8</v>
      </c>
      <c r="E63" s="5">
        <v>56</v>
      </c>
      <c r="G63">
        <f t="shared" si="6"/>
        <v>0</v>
      </c>
      <c r="H63">
        <f t="shared" si="7"/>
        <v>0</v>
      </c>
      <c r="I63">
        <f t="shared" si="8"/>
        <v>8</v>
      </c>
      <c r="J63">
        <f t="shared" si="9"/>
        <v>64</v>
      </c>
      <c r="K63">
        <f ca="1" t="shared" si="11"/>
        <v>40.634274244854964</v>
      </c>
      <c r="L63">
        <f ca="1" t="shared" si="11"/>
        <v>58.69404509748435</v>
      </c>
      <c r="M63" s="1">
        <f t="shared" si="3"/>
        <v>4</v>
      </c>
      <c r="N63" s="1">
        <v>4</v>
      </c>
      <c r="O63">
        <v>4</v>
      </c>
      <c r="P63">
        <f t="shared" si="4"/>
        <v>0</v>
      </c>
      <c r="Q63">
        <f t="shared" si="5"/>
        <v>0</v>
      </c>
      <c r="S63" t="str">
        <f t="shared" si="10"/>
        <v> </v>
      </c>
    </row>
    <row r="64" spans="1:19" ht="12.75">
      <c r="A64">
        <f t="shared" si="12"/>
        <v>61</v>
      </c>
      <c r="B64" s="5">
        <v>8</v>
      </c>
      <c r="C64" s="5">
        <v>2</v>
      </c>
      <c r="D64" s="5">
        <v>2</v>
      </c>
      <c r="E64" s="5">
        <v>52</v>
      </c>
      <c r="G64">
        <f t="shared" si="6"/>
        <v>8</v>
      </c>
      <c r="H64">
        <f t="shared" si="7"/>
        <v>10</v>
      </c>
      <c r="I64">
        <f t="shared" si="8"/>
        <v>12</v>
      </c>
      <c r="J64">
        <f t="shared" si="9"/>
        <v>64</v>
      </c>
      <c r="K64">
        <f ca="1" t="shared" si="11"/>
        <v>27.49963939029425</v>
      </c>
      <c r="L64">
        <f ca="1" t="shared" si="11"/>
        <v>15.550244316377217</v>
      </c>
      <c r="M64" s="1">
        <f t="shared" si="3"/>
        <v>4</v>
      </c>
      <c r="N64" s="1">
        <v>4</v>
      </c>
      <c r="O64">
        <v>4</v>
      </c>
      <c r="P64">
        <f t="shared" si="4"/>
        <v>0</v>
      </c>
      <c r="Q64">
        <f t="shared" si="5"/>
        <v>0</v>
      </c>
      <c r="S64" t="str">
        <f t="shared" si="10"/>
        <v> </v>
      </c>
    </row>
    <row r="65" spans="1:19" ht="12.75">
      <c r="A65">
        <f t="shared" si="12"/>
        <v>62</v>
      </c>
      <c r="B65" s="5">
        <v>3</v>
      </c>
      <c r="C65" s="5">
        <v>11</v>
      </c>
      <c r="D65" s="5">
        <v>16</v>
      </c>
      <c r="E65" s="5">
        <v>34</v>
      </c>
      <c r="G65">
        <f t="shared" si="6"/>
        <v>3</v>
      </c>
      <c r="H65">
        <f t="shared" si="7"/>
        <v>14</v>
      </c>
      <c r="I65">
        <f t="shared" si="8"/>
        <v>30</v>
      </c>
      <c r="J65">
        <f t="shared" si="9"/>
        <v>64</v>
      </c>
      <c r="K65">
        <f ca="1" t="shared" si="11"/>
        <v>36.796188691542966</v>
      </c>
      <c r="L65">
        <f ca="1" t="shared" si="11"/>
        <v>37.23935209662774</v>
      </c>
      <c r="M65" s="1">
        <f t="shared" si="3"/>
        <v>4</v>
      </c>
      <c r="N65" s="1">
        <v>4</v>
      </c>
      <c r="O65">
        <v>4</v>
      </c>
      <c r="P65">
        <f t="shared" si="4"/>
        <v>0</v>
      </c>
      <c r="Q65">
        <f t="shared" si="5"/>
        <v>0</v>
      </c>
      <c r="S65" t="str">
        <f t="shared" si="10"/>
        <v> </v>
      </c>
    </row>
    <row r="66" spans="1:19" ht="12.75">
      <c r="A66">
        <f t="shared" si="12"/>
        <v>63</v>
      </c>
      <c r="B66" s="5">
        <v>14</v>
      </c>
      <c r="C66" s="5">
        <v>50</v>
      </c>
      <c r="D66" s="5">
        <v>0</v>
      </c>
      <c r="E66" s="5">
        <v>0</v>
      </c>
      <c r="G66">
        <f t="shared" si="6"/>
        <v>14</v>
      </c>
      <c r="H66">
        <f t="shared" si="7"/>
        <v>64</v>
      </c>
      <c r="I66">
        <f t="shared" si="8"/>
        <v>64</v>
      </c>
      <c r="J66">
        <f t="shared" si="9"/>
        <v>64</v>
      </c>
      <c r="K66">
        <f ca="1" t="shared" si="11"/>
        <v>44.296150613064256</v>
      </c>
      <c r="L66">
        <f ca="1" t="shared" si="11"/>
        <v>45.02797479729162</v>
      </c>
      <c r="M66" s="1">
        <f t="shared" si="3"/>
        <v>2</v>
      </c>
      <c r="N66" s="1">
        <v>2</v>
      </c>
      <c r="O66">
        <v>2</v>
      </c>
      <c r="P66">
        <f t="shared" si="4"/>
        <v>0</v>
      </c>
      <c r="Q66">
        <f t="shared" si="5"/>
        <v>0</v>
      </c>
      <c r="S66" t="str">
        <f t="shared" si="10"/>
        <v> </v>
      </c>
    </row>
    <row r="67" spans="1:19" ht="12.75">
      <c r="A67">
        <f t="shared" si="12"/>
        <v>64</v>
      </c>
      <c r="B67" s="5">
        <v>3</v>
      </c>
      <c r="C67" s="5">
        <v>18</v>
      </c>
      <c r="D67" s="5">
        <v>29</v>
      </c>
      <c r="E67" s="5">
        <v>14</v>
      </c>
      <c r="G67">
        <f t="shared" si="6"/>
        <v>3</v>
      </c>
      <c r="H67">
        <f t="shared" si="7"/>
        <v>21</v>
      </c>
      <c r="I67">
        <f t="shared" si="8"/>
        <v>50</v>
      </c>
      <c r="J67">
        <f t="shared" si="9"/>
        <v>64</v>
      </c>
      <c r="K67">
        <f ca="1" t="shared" si="11"/>
        <v>23.132257598129115</v>
      </c>
      <c r="L67">
        <f ca="1" t="shared" si="11"/>
        <v>4.679005164367595</v>
      </c>
      <c r="M67" s="1">
        <f t="shared" si="3"/>
        <v>3</v>
      </c>
      <c r="N67" s="1">
        <v>3</v>
      </c>
      <c r="O67">
        <v>3</v>
      </c>
      <c r="P67">
        <f t="shared" si="4"/>
        <v>0</v>
      </c>
      <c r="Q67">
        <f t="shared" si="5"/>
        <v>0</v>
      </c>
      <c r="S67" t="str">
        <f t="shared" si="10"/>
        <v> </v>
      </c>
    </row>
    <row r="68" spans="1:19" ht="12.75">
      <c r="A68">
        <f t="shared" si="12"/>
        <v>65</v>
      </c>
      <c r="B68" s="5">
        <v>0</v>
      </c>
      <c r="C68" s="5">
        <v>0</v>
      </c>
      <c r="D68" s="5">
        <v>64</v>
      </c>
      <c r="E68" s="5">
        <v>0</v>
      </c>
      <c r="G68">
        <f t="shared" si="6"/>
        <v>0</v>
      </c>
      <c r="H68">
        <f t="shared" si="7"/>
        <v>0</v>
      </c>
      <c r="I68">
        <f t="shared" si="8"/>
        <v>64</v>
      </c>
      <c r="J68">
        <f t="shared" si="9"/>
        <v>64</v>
      </c>
      <c r="K68">
        <f ca="1" t="shared" si="11"/>
        <v>15.541596262848088</v>
      </c>
      <c r="L68">
        <f ca="1" t="shared" si="11"/>
        <v>54.904341265247865</v>
      </c>
      <c r="M68" s="1">
        <f t="shared" si="3"/>
        <v>3</v>
      </c>
      <c r="N68" s="1">
        <v>3</v>
      </c>
      <c r="O68">
        <v>3</v>
      </c>
      <c r="P68">
        <f t="shared" si="4"/>
        <v>0</v>
      </c>
      <c r="Q68">
        <f t="shared" si="5"/>
        <v>0</v>
      </c>
      <c r="S68" t="str">
        <f aca="true" t="shared" si="13" ref="S68:S103">IF(P68=0," ",P68-Q68)</f>
        <v> </v>
      </c>
    </row>
    <row r="69" spans="1:19" ht="12.75">
      <c r="A69">
        <f t="shared" si="12"/>
        <v>66</v>
      </c>
      <c r="B69" s="5">
        <v>0</v>
      </c>
      <c r="C69" s="5">
        <v>34</v>
      </c>
      <c r="D69" s="5">
        <v>22</v>
      </c>
      <c r="E69" s="5">
        <v>7</v>
      </c>
      <c r="G69">
        <f t="shared" si="6"/>
        <v>0</v>
      </c>
      <c r="H69">
        <f t="shared" si="7"/>
        <v>34</v>
      </c>
      <c r="I69">
        <f t="shared" si="8"/>
        <v>56</v>
      </c>
      <c r="J69">
        <f t="shared" si="9"/>
        <v>63</v>
      </c>
      <c r="K69">
        <f aca="true" ca="1" t="shared" si="14" ref="K69:L103">64*RAND()</f>
        <v>51.787507978133874</v>
      </c>
      <c r="L69">
        <f ca="1" t="shared" si="14"/>
        <v>61.79008894911523</v>
      </c>
      <c r="M69" s="1">
        <f aca="true" t="shared" si="15" ref="M69:M103">IF(K69&lt;G69,1,IF(K69&lt;H69,2,IF(K69&lt;I69,3,4)))</f>
        <v>3</v>
      </c>
      <c r="N69" s="1">
        <v>2</v>
      </c>
      <c r="O69">
        <v>2</v>
      </c>
      <c r="P69">
        <f aca="true" t="shared" si="16" ref="P69:P103">M69-O69</f>
        <v>1</v>
      </c>
      <c r="Q69">
        <f aca="true" t="shared" si="17" ref="Q69:Q103">N69-O69</f>
        <v>0</v>
      </c>
      <c r="S69">
        <f t="shared" si="13"/>
        <v>1</v>
      </c>
    </row>
    <row r="70" spans="1:19" ht="12.75">
      <c r="A70">
        <f t="shared" si="12"/>
        <v>67</v>
      </c>
      <c r="B70" s="5">
        <v>0</v>
      </c>
      <c r="C70" s="5">
        <v>1</v>
      </c>
      <c r="D70" s="5">
        <v>4</v>
      </c>
      <c r="E70" s="5">
        <v>59</v>
      </c>
      <c r="G70">
        <f t="shared" si="6"/>
        <v>0</v>
      </c>
      <c r="H70">
        <f t="shared" si="7"/>
        <v>1</v>
      </c>
      <c r="I70">
        <f t="shared" si="8"/>
        <v>5</v>
      </c>
      <c r="J70">
        <f t="shared" si="9"/>
        <v>64</v>
      </c>
      <c r="K70">
        <f ca="1" t="shared" si="14"/>
        <v>9.917506480439158</v>
      </c>
      <c r="L70">
        <f ca="1" t="shared" si="14"/>
        <v>61.201099150461744</v>
      </c>
      <c r="M70" s="1">
        <f t="shared" si="15"/>
        <v>4</v>
      </c>
      <c r="N70" s="1">
        <v>4</v>
      </c>
      <c r="O70">
        <v>4</v>
      </c>
      <c r="P70">
        <f t="shared" si="16"/>
        <v>0</v>
      </c>
      <c r="Q70">
        <f t="shared" si="17"/>
        <v>0</v>
      </c>
      <c r="S70" t="str">
        <f t="shared" si="13"/>
        <v> </v>
      </c>
    </row>
    <row r="71" spans="1:19" ht="12.75">
      <c r="A71">
        <f t="shared" si="12"/>
        <v>68</v>
      </c>
      <c r="B71" s="5">
        <v>8</v>
      </c>
      <c r="C71" s="5">
        <v>1</v>
      </c>
      <c r="D71" s="5">
        <v>4</v>
      </c>
      <c r="E71" s="5">
        <v>51</v>
      </c>
      <c r="G71">
        <f t="shared" si="6"/>
        <v>8</v>
      </c>
      <c r="H71">
        <f t="shared" si="7"/>
        <v>9</v>
      </c>
      <c r="I71">
        <f t="shared" si="8"/>
        <v>13</v>
      </c>
      <c r="J71">
        <f t="shared" si="9"/>
        <v>64</v>
      </c>
      <c r="K71">
        <f ca="1" t="shared" si="14"/>
        <v>3.11258608205344</v>
      </c>
      <c r="L71">
        <f ca="1" t="shared" si="14"/>
        <v>37.112246409446655</v>
      </c>
      <c r="M71" s="1">
        <f t="shared" si="15"/>
        <v>1</v>
      </c>
      <c r="N71" s="1">
        <v>4</v>
      </c>
      <c r="O71">
        <v>4</v>
      </c>
      <c r="P71">
        <f t="shared" si="16"/>
        <v>-3</v>
      </c>
      <c r="Q71">
        <f t="shared" si="17"/>
        <v>0</v>
      </c>
      <c r="S71">
        <f t="shared" si="13"/>
        <v>-3</v>
      </c>
    </row>
    <row r="72" spans="1:19" ht="12.75">
      <c r="A72">
        <f t="shared" si="12"/>
        <v>69</v>
      </c>
      <c r="B72" s="5">
        <v>18</v>
      </c>
      <c r="C72" s="5">
        <v>3</v>
      </c>
      <c r="D72" s="5">
        <v>0</v>
      </c>
      <c r="E72" s="5">
        <v>43</v>
      </c>
      <c r="G72">
        <f aca="true" t="shared" si="18" ref="G72:G103">B72</f>
        <v>18</v>
      </c>
      <c r="H72">
        <f aca="true" t="shared" si="19" ref="H72:H103">G72+C72</f>
        <v>21</v>
      </c>
      <c r="I72">
        <f aca="true" t="shared" si="20" ref="I72:I103">H72+D72</f>
        <v>21</v>
      </c>
      <c r="J72">
        <f aca="true" t="shared" si="21" ref="J72:J103">I72+E72</f>
        <v>64</v>
      </c>
      <c r="K72">
        <f ca="1" t="shared" si="14"/>
        <v>63.72066081716417</v>
      </c>
      <c r="L72">
        <f ca="1" t="shared" si="14"/>
        <v>49.73892819950515</v>
      </c>
      <c r="M72" s="1">
        <f t="shared" si="15"/>
        <v>4</v>
      </c>
      <c r="N72" s="1">
        <v>4</v>
      </c>
      <c r="O72">
        <v>4</v>
      </c>
      <c r="P72">
        <f t="shared" si="16"/>
        <v>0</v>
      </c>
      <c r="Q72">
        <f t="shared" si="17"/>
        <v>0</v>
      </c>
      <c r="S72" t="str">
        <f t="shared" si="13"/>
        <v> </v>
      </c>
    </row>
    <row r="73" spans="1:19" ht="12.75">
      <c r="A73">
        <f t="shared" si="12"/>
        <v>70</v>
      </c>
      <c r="B73" s="5">
        <v>0</v>
      </c>
      <c r="C73" s="5">
        <v>7</v>
      </c>
      <c r="D73" s="5">
        <v>51</v>
      </c>
      <c r="E73" s="5">
        <v>6</v>
      </c>
      <c r="G73">
        <f t="shared" si="18"/>
        <v>0</v>
      </c>
      <c r="H73">
        <f t="shared" si="19"/>
        <v>7</v>
      </c>
      <c r="I73">
        <f t="shared" si="20"/>
        <v>58</v>
      </c>
      <c r="J73">
        <f t="shared" si="21"/>
        <v>64</v>
      </c>
      <c r="K73">
        <f ca="1" t="shared" si="14"/>
        <v>22.285267806620027</v>
      </c>
      <c r="L73">
        <f ca="1" t="shared" si="14"/>
        <v>7.719010599199976</v>
      </c>
      <c r="M73" s="1">
        <f t="shared" si="15"/>
        <v>3</v>
      </c>
      <c r="N73" s="1">
        <v>3</v>
      </c>
      <c r="O73">
        <v>3</v>
      </c>
      <c r="P73">
        <f t="shared" si="16"/>
        <v>0</v>
      </c>
      <c r="Q73">
        <f t="shared" si="17"/>
        <v>0</v>
      </c>
      <c r="S73" t="str">
        <f t="shared" si="13"/>
        <v> </v>
      </c>
    </row>
    <row r="74" spans="1:19" ht="12.75">
      <c r="A74">
        <f t="shared" si="12"/>
        <v>71</v>
      </c>
      <c r="B74" s="5">
        <v>42</v>
      </c>
      <c r="C74" s="5">
        <v>0</v>
      </c>
      <c r="D74" s="5">
        <v>0</v>
      </c>
      <c r="E74" s="5">
        <v>22</v>
      </c>
      <c r="G74">
        <f t="shared" si="18"/>
        <v>42</v>
      </c>
      <c r="H74">
        <f t="shared" si="19"/>
        <v>42</v>
      </c>
      <c r="I74">
        <f t="shared" si="20"/>
        <v>42</v>
      </c>
      <c r="J74">
        <f t="shared" si="21"/>
        <v>64</v>
      </c>
      <c r="K74">
        <f ca="1" t="shared" si="14"/>
        <v>16.076548561114976</v>
      </c>
      <c r="L74">
        <f ca="1" t="shared" si="14"/>
        <v>26.235167381718114</v>
      </c>
      <c r="M74" s="1">
        <f t="shared" si="15"/>
        <v>1</v>
      </c>
      <c r="N74" s="1">
        <v>1</v>
      </c>
      <c r="O74">
        <v>1</v>
      </c>
      <c r="P74">
        <f t="shared" si="16"/>
        <v>0</v>
      </c>
      <c r="Q74">
        <f t="shared" si="17"/>
        <v>0</v>
      </c>
      <c r="S74" t="str">
        <f t="shared" si="13"/>
        <v> </v>
      </c>
    </row>
    <row r="75" spans="1:19" ht="12.75">
      <c r="A75">
        <f t="shared" si="12"/>
        <v>72</v>
      </c>
      <c r="B75" s="5">
        <v>1</v>
      </c>
      <c r="C75" s="5">
        <v>63</v>
      </c>
      <c r="D75" s="5">
        <v>0</v>
      </c>
      <c r="E75" s="5">
        <v>0</v>
      </c>
      <c r="G75">
        <f t="shared" si="18"/>
        <v>1</v>
      </c>
      <c r="H75">
        <f t="shared" si="19"/>
        <v>64</v>
      </c>
      <c r="I75">
        <f t="shared" si="20"/>
        <v>64</v>
      </c>
      <c r="J75">
        <f t="shared" si="21"/>
        <v>64</v>
      </c>
      <c r="K75">
        <f ca="1" t="shared" si="14"/>
        <v>40.037497120865055</v>
      </c>
      <c r="L75">
        <f ca="1" t="shared" si="14"/>
        <v>35.350968404692594</v>
      </c>
      <c r="M75" s="1">
        <f t="shared" si="15"/>
        <v>2</v>
      </c>
      <c r="N75" s="1">
        <v>2</v>
      </c>
      <c r="O75">
        <v>2</v>
      </c>
      <c r="P75">
        <f t="shared" si="16"/>
        <v>0</v>
      </c>
      <c r="Q75">
        <f t="shared" si="17"/>
        <v>0</v>
      </c>
      <c r="S75" t="str">
        <f t="shared" si="13"/>
        <v> </v>
      </c>
    </row>
    <row r="76" spans="1:19" ht="12.75">
      <c r="A76">
        <f t="shared" si="12"/>
        <v>73</v>
      </c>
      <c r="B76" s="5">
        <v>17</v>
      </c>
      <c r="C76" s="5">
        <v>6</v>
      </c>
      <c r="D76" s="5">
        <v>3</v>
      </c>
      <c r="E76" s="5">
        <v>38</v>
      </c>
      <c r="G76">
        <f t="shared" si="18"/>
        <v>17</v>
      </c>
      <c r="H76">
        <f t="shared" si="19"/>
        <v>23</v>
      </c>
      <c r="I76">
        <f t="shared" si="20"/>
        <v>26</v>
      </c>
      <c r="J76">
        <f t="shared" si="21"/>
        <v>64</v>
      </c>
      <c r="K76">
        <f ca="1" t="shared" si="14"/>
        <v>20.65326448877707</v>
      </c>
      <c r="L76">
        <f ca="1" t="shared" si="14"/>
        <v>33.10080970468749</v>
      </c>
      <c r="M76" s="1">
        <f t="shared" si="15"/>
        <v>2</v>
      </c>
      <c r="N76" s="1">
        <v>4</v>
      </c>
      <c r="O76">
        <v>4</v>
      </c>
      <c r="P76">
        <f t="shared" si="16"/>
        <v>-2</v>
      </c>
      <c r="Q76">
        <f t="shared" si="17"/>
        <v>0</v>
      </c>
      <c r="S76">
        <f t="shared" si="13"/>
        <v>-2</v>
      </c>
    </row>
    <row r="77" spans="1:19" ht="12.75">
      <c r="A77">
        <f t="shared" si="12"/>
        <v>74</v>
      </c>
      <c r="B77" s="5">
        <v>20</v>
      </c>
      <c r="C77" s="5">
        <v>0</v>
      </c>
      <c r="D77" s="5">
        <v>0</v>
      </c>
      <c r="E77" s="5">
        <v>44</v>
      </c>
      <c r="G77">
        <f t="shared" si="18"/>
        <v>20</v>
      </c>
      <c r="H77">
        <f t="shared" si="19"/>
        <v>20</v>
      </c>
      <c r="I77">
        <f t="shared" si="20"/>
        <v>20</v>
      </c>
      <c r="J77">
        <f t="shared" si="21"/>
        <v>64</v>
      </c>
      <c r="K77">
        <f ca="1" t="shared" si="14"/>
        <v>50.16779500731572</v>
      </c>
      <c r="L77">
        <f ca="1" t="shared" si="14"/>
        <v>26.629088496155305</v>
      </c>
      <c r="M77" s="1">
        <f t="shared" si="15"/>
        <v>4</v>
      </c>
      <c r="N77" s="1">
        <v>4</v>
      </c>
      <c r="O77">
        <v>4</v>
      </c>
      <c r="P77">
        <f t="shared" si="16"/>
        <v>0</v>
      </c>
      <c r="Q77">
        <f t="shared" si="17"/>
        <v>0</v>
      </c>
      <c r="S77" t="str">
        <f t="shared" si="13"/>
        <v> </v>
      </c>
    </row>
    <row r="78" spans="1:19" ht="12.75">
      <c r="A78">
        <f t="shared" si="12"/>
        <v>75</v>
      </c>
      <c r="B78" s="5">
        <v>1</v>
      </c>
      <c r="C78" s="5">
        <v>2</v>
      </c>
      <c r="D78" s="5">
        <v>4</v>
      </c>
      <c r="E78" s="5">
        <v>57</v>
      </c>
      <c r="G78">
        <f t="shared" si="18"/>
        <v>1</v>
      </c>
      <c r="H78">
        <f t="shared" si="19"/>
        <v>3</v>
      </c>
      <c r="I78">
        <f t="shared" si="20"/>
        <v>7</v>
      </c>
      <c r="J78">
        <f t="shared" si="21"/>
        <v>64</v>
      </c>
      <c r="K78">
        <f ca="1" t="shared" si="14"/>
        <v>6.483626132988306</v>
      </c>
      <c r="L78">
        <f ca="1" t="shared" si="14"/>
        <v>56.40391372270243</v>
      </c>
      <c r="M78" s="1">
        <f t="shared" si="15"/>
        <v>3</v>
      </c>
      <c r="N78" s="1">
        <v>4</v>
      </c>
      <c r="O78">
        <v>4</v>
      </c>
      <c r="P78">
        <f t="shared" si="16"/>
        <v>-1</v>
      </c>
      <c r="Q78">
        <f t="shared" si="17"/>
        <v>0</v>
      </c>
      <c r="S78">
        <f t="shared" si="13"/>
        <v>-1</v>
      </c>
    </row>
    <row r="79" spans="1:19" ht="12.75">
      <c r="A79">
        <f t="shared" si="12"/>
        <v>76</v>
      </c>
      <c r="B79" s="5">
        <v>1</v>
      </c>
      <c r="C79" s="5">
        <v>1</v>
      </c>
      <c r="D79" s="5">
        <v>61</v>
      </c>
      <c r="E79" s="5">
        <v>1</v>
      </c>
      <c r="G79">
        <f t="shared" si="18"/>
        <v>1</v>
      </c>
      <c r="H79">
        <f t="shared" si="19"/>
        <v>2</v>
      </c>
      <c r="I79">
        <f t="shared" si="20"/>
        <v>63</v>
      </c>
      <c r="J79">
        <f t="shared" si="21"/>
        <v>64</v>
      </c>
      <c r="K79">
        <f ca="1" t="shared" si="14"/>
        <v>35.58638829186239</v>
      </c>
      <c r="L79">
        <f ca="1" t="shared" si="14"/>
        <v>38.490751120949</v>
      </c>
      <c r="M79" s="1">
        <f t="shared" si="15"/>
        <v>3</v>
      </c>
      <c r="N79" s="1">
        <v>3</v>
      </c>
      <c r="O79">
        <v>3</v>
      </c>
      <c r="P79">
        <f t="shared" si="16"/>
        <v>0</v>
      </c>
      <c r="Q79">
        <f t="shared" si="17"/>
        <v>0</v>
      </c>
      <c r="S79" t="str">
        <f t="shared" si="13"/>
        <v> </v>
      </c>
    </row>
    <row r="80" spans="1:19" ht="12.75">
      <c r="A80">
        <f t="shared" si="12"/>
        <v>77</v>
      </c>
      <c r="B80" s="5">
        <v>0</v>
      </c>
      <c r="C80" s="5">
        <v>2</v>
      </c>
      <c r="D80" s="5">
        <v>0</v>
      </c>
      <c r="E80" s="5">
        <v>62</v>
      </c>
      <c r="G80">
        <f t="shared" si="18"/>
        <v>0</v>
      </c>
      <c r="H80">
        <f t="shared" si="19"/>
        <v>2</v>
      </c>
      <c r="I80">
        <f t="shared" si="20"/>
        <v>2</v>
      </c>
      <c r="J80">
        <f t="shared" si="21"/>
        <v>64</v>
      </c>
      <c r="K80">
        <f ca="1" t="shared" si="14"/>
        <v>46.212184439295555</v>
      </c>
      <c r="L80">
        <f ca="1" t="shared" si="14"/>
        <v>28.21073512457062</v>
      </c>
      <c r="M80" s="1">
        <f t="shared" si="15"/>
        <v>4</v>
      </c>
      <c r="N80" s="1">
        <v>4</v>
      </c>
      <c r="O80">
        <v>4</v>
      </c>
      <c r="P80">
        <f t="shared" si="16"/>
        <v>0</v>
      </c>
      <c r="Q80">
        <f t="shared" si="17"/>
        <v>0</v>
      </c>
      <c r="S80" t="str">
        <f t="shared" si="13"/>
        <v> </v>
      </c>
    </row>
    <row r="81" spans="1:19" ht="12.75">
      <c r="A81">
        <f t="shared" si="12"/>
        <v>78</v>
      </c>
      <c r="B81" s="5">
        <v>45</v>
      </c>
      <c r="C81" s="5">
        <v>18</v>
      </c>
      <c r="D81" s="5">
        <v>1</v>
      </c>
      <c r="E81" s="5">
        <v>0</v>
      </c>
      <c r="G81">
        <f t="shared" si="18"/>
        <v>45</v>
      </c>
      <c r="H81">
        <f t="shared" si="19"/>
        <v>63</v>
      </c>
      <c r="I81">
        <f t="shared" si="20"/>
        <v>64</v>
      </c>
      <c r="J81">
        <f t="shared" si="21"/>
        <v>64</v>
      </c>
      <c r="K81">
        <f ca="1" t="shared" si="14"/>
        <v>13.159024259676428</v>
      </c>
      <c r="L81">
        <f ca="1" t="shared" si="14"/>
        <v>4.162325693324263</v>
      </c>
      <c r="M81" s="1">
        <f t="shared" si="15"/>
        <v>1</v>
      </c>
      <c r="N81" s="1">
        <v>1</v>
      </c>
      <c r="O81">
        <v>1</v>
      </c>
      <c r="P81">
        <f t="shared" si="16"/>
        <v>0</v>
      </c>
      <c r="Q81">
        <f t="shared" si="17"/>
        <v>0</v>
      </c>
      <c r="S81" t="str">
        <f t="shared" si="13"/>
        <v> </v>
      </c>
    </row>
    <row r="82" spans="1:19" ht="12.75">
      <c r="A82">
        <f t="shared" si="12"/>
        <v>79</v>
      </c>
      <c r="B82" s="5">
        <v>0</v>
      </c>
      <c r="C82" s="5">
        <v>2</v>
      </c>
      <c r="D82" s="5">
        <v>61</v>
      </c>
      <c r="E82" s="5">
        <v>1</v>
      </c>
      <c r="G82">
        <f t="shared" si="18"/>
        <v>0</v>
      </c>
      <c r="H82">
        <f t="shared" si="19"/>
        <v>2</v>
      </c>
      <c r="I82">
        <f t="shared" si="20"/>
        <v>63</v>
      </c>
      <c r="J82">
        <f t="shared" si="21"/>
        <v>64</v>
      </c>
      <c r="K82">
        <f ca="1" t="shared" si="14"/>
        <v>41.564621365841504</v>
      </c>
      <c r="L82">
        <f ca="1" t="shared" si="14"/>
        <v>0.528615831313914</v>
      </c>
      <c r="M82" s="1">
        <f t="shared" si="15"/>
        <v>3</v>
      </c>
      <c r="N82" s="1">
        <v>3</v>
      </c>
      <c r="O82">
        <v>3</v>
      </c>
      <c r="P82">
        <f t="shared" si="16"/>
        <v>0</v>
      </c>
      <c r="Q82">
        <f t="shared" si="17"/>
        <v>0</v>
      </c>
      <c r="S82" t="str">
        <f t="shared" si="13"/>
        <v> </v>
      </c>
    </row>
    <row r="83" spans="1:19" ht="12.75">
      <c r="A83">
        <f t="shared" si="12"/>
        <v>80</v>
      </c>
      <c r="B83" s="5">
        <v>56</v>
      </c>
      <c r="C83" s="5">
        <v>0</v>
      </c>
      <c r="D83" s="5">
        <v>0</v>
      </c>
      <c r="E83" s="5">
        <v>8</v>
      </c>
      <c r="G83">
        <f t="shared" si="18"/>
        <v>56</v>
      </c>
      <c r="H83">
        <f t="shared" si="19"/>
        <v>56</v>
      </c>
      <c r="I83">
        <f t="shared" si="20"/>
        <v>56</v>
      </c>
      <c r="J83">
        <f t="shared" si="21"/>
        <v>64</v>
      </c>
      <c r="K83">
        <f ca="1" t="shared" si="14"/>
        <v>59.05895226614338</v>
      </c>
      <c r="L83">
        <f ca="1" t="shared" si="14"/>
        <v>12.836687729780976</v>
      </c>
      <c r="M83" s="1">
        <f t="shared" si="15"/>
        <v>4</v>
      </c>
      <c r="N83" s="1">
        <v>1</v>
      </c>
      <c r="O83">
        <v>1</v>
      </c>
      <c r="P83">
        <f t="shared" si="16"/>
        <v>3</v>
      </c>
      <c r="Q83">
        <f t="shared" si="17"/>
        <v>0</v>
      </c>
      <c r="S83">
        <f t="shared" si="13"/>
        <v>3</v>
      </c>
    </row>
    <row r="84" spans="1:19" ht="12.75">
      <c r="A84">
        <f t="shared" si="12"/>
        <v>81</v>
      </c>
      <c r="B84" s="5">
        <v>1</v>
      </c>
      <c r="C84" s="5">
        <v>2</v>
      </c>
      <c r="D84" s="5">
        <v>6</v>
      </c>
      <c r="E84" s="5">
        <v>55</v>
      </c>
      <c r="G84">
        <f t="shared" si="18"/>
        <v>1</v>
      </c>
      <c r="H84">
        <f t="shared" si="19"/>
        <v>3</v>
      </c>
      <c r="I84">
        <f t="shared" si="20"/>
        <v>9</v>
      </c>
      <c r="J84">
        <f t="shared" si="21"/>
        <v>64</v>
      </c>
      <c r="K84">
        <f ca="1" t="shared" si="14"/>
        <v>58.790694426211246</v>
      </c>
      <c r="L84">
        <f ca="1" t="shared" si="14"/>
        <v>52.28773938926345</v>
      </c>
      <c r="M84" s="1">
        <f t="shared" si="15"/>
        <v>4</v>
      </c>
      <c r="N84" s="1">
        <v>1</v>
      </c>
      <c r="O84">
        <v>4</v>
      </c>
      <c r="P84">
        <f t="shared" si="16"/>
        <v>0</v>
      </c>
      <c r="Q84">
        <f t="shared" si="17"/>
        <v>-3</v>
      </c>
      <c r="S84" t="str">
        <f t="shared" si="13"/>
        <v> </v>
      </c>
    </row>
    <row r="85" spans="1:19" ht="12.75">
      <c r="A85">
        <f t="shared" si="12"/>
        <v>82</v>
      </c>
      <c r="B85" s="5">
        <v>0</v>
      </c>
      <c r="C85" s="5">
        <v>0</v>
      </c>
      <c r="D85" s="5">
        <v>0</v>
      </c>
      <c r="E85" s="5">
        <v>64</v>
      </c>
      <c r="G85">
        <f t="shared" si="18"/>
        <v>0</v>
      </c>
      <c r="H85">
        <f t="shared" si="19"/>
        <v>0</v>
      </c>
      <c r="I85">
        <f t="shared" si="20"/>
        <v>0</v>
      </c>
      <c r="J85">
        <f t="shared" si="21"/>
        <v>64</v>
      </c>
      <c r="K85">
        <f ca="1" t="shared" si="14"/>
        <v>19.745173633570403</v>
      </c>
      <c r="L85">
        <f ca="1" t="shared" si="14"/>
        <v>43.95916788419936</v>
      </c>
      <c r="M85" s="1">
        <f t="shared" si="15"/>
        <v>4</v>
      </c>
      <c r="N85" s="1">
        <v>4</v>
      </c>
      <c r="O85">
        <v>4</v>
      </c>
      <c r="P85">
        <f t="shared" si="16"/>
        <v>0</v>
      </c>
      <c r="Q85">
        <f t="shared" si="17"/>
        <v>0</v>
      </c>
      <c r="S85" t="str">
        <f t="shared" si="13"/>
        <v> </v>
      </c>
    </row>
    <row r="86" spans="1:19" ht="12.75">
      <c r="A86">
        <f t="shared" si="12"/>
        <v>83</v>
      </c>
      <c r="B86" s="5">
        <v>4</v>
      </c>
      <c r="C86" s="5">
        <v>56</v>
      </c>
      <c r="D86" s="5">
        <v>4</v>
      </c>
      <c r="E86" s="5">
        <v>0</v>
      </c>
      <c r="G86">
        <f t="shared" si="18"/>
        <v>4</v>
      </c>
      <c r="H86">
        <f t="shared" si="19"/>
        <v>60</v>
      </c>
      <c r="I86">
        <f t="shared" si="20"/>
        <v>64</v>
      </c>
      <c r="J86">
        <f t="shared" si="21"/>
        <v>64</v>
      </c>
      <c r="K86">
        <f ca="1" t="shared" si="14"/>
        <v>2.625930498436574</v>
      </c>
      <c r="L86">
        <f ca="1" t="shared" si="14"/>
        <v>47.954072693553485</v>
      </c>
      <c r="M86" s="1">
        <f t="shared" si="15"/>
        <v>1</v>
      </c>
      <c r="N86" s="1">
        <v>2</v>
      </c>
      <c r="O86">
        <v>2</v>
      </c>
      <c r="P86">
        <f t="shared" si="16"/>
        <v>-1</v>
      </c>
      <c r="Q86">
        <f t="shared" si="17"/>
        <v>0</v>
      </c>
      <c r="S86">
        <f t="shared" si="13"/>
        <v>-1</v>
      </c>
    </row>
    <row r="87" spans="1:19" ht="12.75">
      <c r="A87">
        <f t="shared" si="12"/>
        <v>84</v>
      </c>
      <c r="B87" s="5">
        <v>63</v>
      </c>
      <c r="C87" s="5">
        <v>0</v>
      </c>
      <c r="D87" s="5">
        <v>0</v>
      </c>
      <c r="E87" s="5">
        <v>1</v>
      </c>
      <c r="G87">
        <f t="shared" si="18"/>
        <v>63</v>
      </c>
      <c r="H87">
        <f t="shared" si="19"/>
        <v>63</v>
      </c>
      <c r="I87">
        <f t="shared" si="20"/>
        <v>63</v>
      </c>
      <c r="J87">
        <f t="shared" si="21"/>
        <v>64</v>
      </c>
      <c r="K87">
        <f ca="1" t="shared" si="14"/>
        <v>4.45352701459359</v>
      </c>
      <c r="L87">
        <f ca="1" t="shared" si="14"/>
        <v>29.856919217828377</v>
      </c>
      <c r="M87" s="1">
        <f t="shared" si="15"/>
        <v>1</v>
      </c>
      <c r="N87" s="1">
        <v>1</v>
      </c>
      <c r="O87">
        <v>1</v>
      </c>
      <c r="P87">
        <f t="shared" si="16"/>
        <v>0</v>
      </c>
      <c r="Q87">
        <f t="shared" si="17"/>
        <v>0</v>
      </c>
      <c r="S87" t="str">
        <f t="shared" si="13"/>
        <v> </v>
      </c>
    </row>
    <row r="88" spans="1:19" ht="12.75">
      <c r="A88">
        <f t="shared" si="12"/>
        <v>85</v>
      </c>
      <c r="B88" s="5">
        <v>0</v>
      </c>
      <c r="C88" s="5">
        <v>4</v>
      </c>
      <c r="D88" s="5">
        <v>60</v>
      </c>
      <c r="E88" s="5">
        <v>0</v>
      </c>
      <c r="G88">
        <f t="shared" si="18"/>
        <v>0</v>
      </c>
      <c r="H88">
        <f t="shared" si="19"/>
        <v>4</v>
      </c>
      <c r="I88">
        <f t="shared" si="20"/>
        <v>64</v>
      </c>
      <c r="J88">
        <f t="shared" si="21"/>
        <v>64</v>
      </c>
      <c r="K88">
        <f ca="1" t="shared" si="14"/>
        <v>46.73250351088336</v>
      </c>
      <c r="L88">
        <f ca="1" t="shared" si="14"/>
        <v>63.13778609314983</v>
      </c>
      <c r="M88" s="1">
        <f t="shared" si="15"/>
        <v>3</v>
      </c>
      <c r="N88" s="1">
        <v>3</v>
      </c>
      <c r="O88">
        <v>3</v>
      </c>
      <c r="P88">
        <f t="shared" si="16"/>
        <v>0</v>
      </c>
      <c r="Q88">
        <f t="shared" si="17"/>
        <v>0</v>
      </c>
      <c r="S88" t="str">
        <f t="shared" si="13"/>
        <v> </v>
      </c>
    </row>
    <row r="89" spans="1:19" ht="12.75">
      <c r="A89">
        <f t="shared" si="12"/>
        <v>86</v>
      </c>
      <c r="B89" s="5">
        <v>60</v>
      </c>
      <c r="C89" s="5">
        <v>3</v>
      </c>
      <c r="D89" s="5">
        <v>0</v>
      </c>
      <c r="E89" s="5">
        <v>1</v>
      </c>
      <c r="G89">
        <f t="shared" si="18"/>
        <v>60</v>
      </c>
      <c r="H89">
        <f t="shared" si="19"/>
        <v>63</v>
      </c>
      <c r="I89">
        <f t="shared" si="20"/>
        <v>63</v>
      </c>
      <c r="J89">
        <f t="shared" si="21"/>
        <v>64</v>
      </c>
      <c r="K89">
        <f ca="1" t="shared" si="14"/>
        <v>43.39132279174743</v>
      </c>
      <c r="L89">
        <f ca="1" t="shared" si="14"/>
        <v>25.47864317054386</v>
      </c>
      <c r="M89" s="1">
        <f t="shared" si="15"/>
        <v>1</v>
      </c>
      <c r="N89" s="1">
        <v>1</v>
      </c>
      <c r="O89">
        <v>1</v>
      </c>
      <c r="P89">
        <f t="shared" si="16"/>
        <v>0</v>
      </c>
      <c r="Q89">
        <f t="shared" si="17"/>
        <v>0</v>
      </c>
      <c r="S89" t="str">
        <f t="shared" si="13"/>
        <v> </v>
      </c>
    </row>
    <row r="90" spans="1:19" ht="12.75">
      <c r="A90">
        <f t="shared" si="12"/>
        <v>87</v>
      </c>
      <c r="B90" s="5">
        <v>0</v>
      </c>
      <c r="C90" s="5">
        <v>21</v>
      </c>
      <c r="D90" s="5">
        <v>0</v>
      </c>
      <c r="E90" s="5">
        <v>43</v>
      </c>
      <c r="G90">
        <f t="shared" si="18"/>
        <v>0</v>
      </c>
      <c r="H90">
        <f t="shared" si="19"/>
        <v>21</v>
      </c>
      <c r="I90">
        <f t="shared" si="20"/>
        <v>21</v>
      </c>
      <c r="J90">
        <f t="shared" si="21"/>
        <v>64</v>
      </c>
      <c r="K90">
        <f ca="1" t="shared" si="14"/>
        <v>57.84616185689117</v>
      </c>
      <c r="L90">
        <f ca="1" t="shared" si="14"/>
        <v>10.59820007050368</v>
      </c>
      <c r="M90" s="1">
        <f t="shared" si="15"/>
        <v>4</v>
      </c>
      <c r="N90" s="1">
        <v>4</v>
      </c>
      <c r="O90">
        <v>4</v>
      </c>
      <c r="P90">
        <f t="shared" si="16"/>
        <v>0</v>
      </c>
      <c r="Q90">
        <f t="shared" si="17"/>
        <v>0</v>
      </c>
      <c r="S90" t="str">
        <f t="shared" si="13"/>
        <v> </v>
      </c>
    </row>
    <row r="91" spans="1:19" ht="12.75">
      <c r="A91">
        <f t="shared" si="12"/>
        <v>88</v>
      </c>
      <c r="B91" s="5">
        <v>53</v>
      </c>
      <c r="C91" s="5">
        <v>3</v>
      </c>
      <c r="D91" s="5">
        <v>8</v>
      </c>
      <c r="E91" s="5">
        <v>0</v>
      </c>
      <c r="G91">
        <f t="shared" si="18"/>
        <v>53</v>
      </c>
      <c r="H91">
        <f t="shared" si="19"/>
        <v>56</v>
      </c>
      <c r="I91">
        <f t="shared" si="20"/>
        <v>64</v>
      </c>
      <c r="J91">
        <f t="shared" si="21"/>
        <v>64</v>
      </c>
      <c r="K91">
        <f ca="1" t="shared" si="14"/>
        <v>51.26504266174085</v>
      </c>
      <c r="L91">
        <f ca="1" t="shared" si="14"/>
        <v>28.854157140411033</v>
      </c>
      <c r="M91" s="1">
        <f t="shared" si="15"/>
        <v>1</v>
      </c>
      <c r="N91" s="1">
        <v>1</v>
      </c>
      <c r="O91">
        <v>1</v>
      </c>
      <c r="P91">
        <f t="shared" si="16"/>
        <v>0</v>
      </c>
      <c r="Q91">
        <f t="shared" si="17"/>
        <v>0</v>
      </c>
      <c r="S91" t="str">
        <f t="shared" si="13"/>
        <v> </v>
      </c>
    </row>
    <row r="92" spans="1:19" ht="12.75">
      <c r="A92">
        <f t="shared" si="12"/>
        <v>89</v>
      </c>
      <c r="B92" s="5">
        <v>57</v>
      </c>
      <c r="C92" s="5">
        <v>0</v>
      </c>
      <c r="D92" s="5">
        <v>2</v>
      </c>
      <c r="E92" s="5">
        <v>5</v>
      </c>
      <c r="G92">
        <f t="shared" si="18"/>
        <v>57</v>
      </c>
      <c r="H92">
        <f t="shared" si="19"/>
        <v>57</v>
      </c>
      <c r="I92">
        <f t="shared" si="20"/>
        <v>59</v>
      </c>
      <c r="J92">
        <f t="shared" si="21"/>
        <v>64</v>
      </c>
      <c r="K92">
        <f ca="1" t="shared" si="14"/>
        <v>53.07265514152533</v>
      </c>
      <c r="L92">
        <f ca="1" t="shared" si="14"/>
        <v>9.737154980711352</v>
      </c>
      <c r="M92" s="1">
        <f t="shared" si="15"/>
        <v>1</v>
      </c>
      <c r="N92" s="1">
        <v>1</v>
      </c>
      <c r="O92">
        <v>1</v>
      </c>
      <c r="P92">
        <f t="shared" si="16"/>
        <v>0</v>
      </c>
      <c r="Q92">
        <f t="shared" si="17"/>
        <v>0</v>
      </c>
      <c r="S92" t="str">
        <f t="shared" si="13"/>
        <v> </v>
      </c>
    </row>
    <row r="93" spans="1:19" ht="12.75">
      <c r="A93">
        <f t="shared" si="12"/>
        <v>90</v>
      </c>
      <c r="B93" s="5">
        <v>6</v>
      </c>
      <c r="C93" s="5">
        <v>0</v>
      </c>
      <c r="D93" s="5">
        <v>0</v>
      </c>
      <c r="E93" s="5">
        <v>58</v>
      </c>
      <c r="G93">
        <f t="shared" si="18"/>
        <v>6</v>
      </c>
      <c r="H93">
        <f t="shared" si="19"/>
        <v>6</v>
      </c>
      <c r="I93">
        <f t="shared" si="20"/>
        <v>6</v>
      </c>
      <c r="J93">
        <f t="shared" si="21"/>
        <v>64</v>
      </c>
      <c r="K93">
        <f ca="1" t="shared" si="14"/>
        <v>22.31324897076422</v>
      </c>
      <c r="L93">
        <f ca="1" t="shared" si="14"/>
        <v>61.494184197469494</v>
      </c>
      <c r="M93" s="1">
        <f t="shared" si="15"/>
        <v>4</v>
      </c>
      <c r="N93" s="1">
        <v>4</v>
      </c>
      <c r="O93">
        <v>4</v>
      </c>
      <c r="P93">
        <f t="shared" si="16"/>
        <v>0</v>
      </c>
      <c r="Q93">
        <f t="shared" si="17"/>
        <v>0</v>
      </c>
      <c r="S93" t="str">
        <f t="shared" si="13"/>
        <v> </v>
      </c>
    </row>
    <row r="94" spans="1:19" ht="12.75">
      <c r="A94">
        <f t="shared" si="12"/>
        <v>91</v>
      </c>
      <c r="B94" s="5">
        <v>30</v>
      </c>
      <c r="C94" s="5">
        <v>7</v>
      </c>
      <c r="D94" s="5">
        <v>0</v>
      </c>
      <c r="E94" s="5">
        <v>26</v>
      </c>
      <c r="G94">
        <f t="shared" si="18"/>
        <v>30</v>
      </c>
      <c r="H94">
        <f t="shared" si="19"/>
        <v>37</v>
      </c>
      <c r="I94">
        <f t="shared" si="20"/>
        <v>37</v>
      </c>
      <c r="J94">
        <f t="shared" si="21"/>
        <v>63</v>
      </c>
      <c r="K94">
        <f ca="1" t="shared" si="14"/>
        <v>17.122422389369476</v>
      </c>
      <c r="L94">
        <f ca="1" t="shared" si="14"/>
        <v>9.45979824021363</v>
      </c>
      <c r="M94" s="1">
        <f t="shared" si="15"/>
        <v>1</v>
      </c>
      <c r="N94" s="1">
        <v>1</v>
      </c>
      <c r="O94">
        <v>2</v>
      </c>
      <c r="P94">
        <f t="shared" si="16"/>
        <v>-1</v>
      </c>
      <c r="Q94">
        <f t="shared" si="17"/>
        <v>-1</v>
      </c>
      <c r="S94">
        <f t="shared" si="13"/>
        <v>0</v>
      </c>
    </row>
    <row r="95" spans="1:19" ht="12.75">
      <c r="A95">
        <f t="shared" si="12"/>
        <v>92</v>
      </c>
      <c r="B95" s="5">
        <v>0</v>
      </c>
      <c r="C95" s="5">
        <v>3</v>
      </c>
      <c r="D95" s="5">
        <v>59</v>
      </c>
      <c r="E95" s="5">
        <v>2</v>
      </c>
      <c r="G95">
        <f t="shared" si="18"/>
        <v>0</v>
      </c>
      <c r="H95">
        <f t="shared" si="19"/>
        <v>3</v>
      </c>
      <c r="I95">
        <f t="shared" si="20"/>
        <v>62</v>
      </c>
      <c r="J95">
        <f t="shared" si="21"/>
        <v>64</v>
      </c>
      <c r="K95">
        <f ca="1" t="shared" si="14"/>
        <v>19.797617404942486</v>
      </c>
      <c r="L95">
        <f ca="1" t="shared" si="14"/>
        <v>53.35600967747553</v>
      </c>
      <c r="M95" s="1">
        <f t="shared" si="15"/>
        <v>3</v>
      </c>
      <c r="N95" s="1">
        <v>3</v>
      </c>
      <c r="O95">
        <v>3</v>
      </c>
      <c r="P95">
        <f t="shared" si="16"/>
        <v>0</v>
      </c>
      <c r="Q95">
        <f t="shared" si="17"/>
        <v>0</v>
      </c>
      <c r="S95" t="str">
        <f t="shared" si="13"/>
        <v> </v>
      </c>
    </row>
    <row r="96" spans="1:19" ht="12.75">
      <c r="A96">
        <f t="shared" si="12"/>
        <v>93</v>
      </c>
      <c r="B96" s="5">
        <v>14</v>
      </c>
      <c r="C96" s="5">
        <v>46</v>
      </c>
      <c r="D96" s="5">
        <v>4</v>
      </c>
      <c r="E96" s="5">
        <v>0</v>
      </c>
      <c r="G96">
        <f t="shared" si="18"/>
        <v>14</v>
      </c>
      <c r="H96">
        <f t="shared" si="19"/>
        <v>60</v>
      </c>
      <c r="I96">
        <f t="shared" si="20"/>
        <v>64</v>
      </c>
      <c r="J96">
        <f t="shared" si="21"/>
        <v>64</v>
      </c>
      <c r="K96">
        <f ca="1" t="shared" si="14"/>
        <v>37.481853111014374</v>
      </c>
      <c r="L96">
        <f ca="1" t="shared" si="14"/>
        <v>50.89628486485225</v>
      </c>
      <c r="M96" s="1">
        <f t="shared" si="15"/>
        <v>2</v>
      </c>
      <c r="N96" s="1">
        <v>2</v>
      </c>
      <c r="O96">
        <v>2</v>
      </c>
      <c r="P96">
        <f t="shared" si="16"/>
        <v>0</v>
      </c>
      <c r="Q96">
        <f t="shared" si="17"/>
        <v>0</v>
      </c>
      <c r="S96" t="str">
        <f t="shared" si="13"/>
        <v> </v>
      </c>
    </row>
    <row r="97" spans="1:19" ht="12.75">
      <c r="A97">
        <f t="shared" si="12"/>
        <v>94</v>
      </c>
      <c r="B97" s="5">
        <v>2</v>
      </c>
      <c r="C97" s="5">
        <v>0</v>
      </c>
      <c r="D97" s="5">
        <v>62</v>
      </c>
      <c r="E97" s="5">
        <v>0</v>
      </c>
      <c r="G97">
        <f t="shared" si="18"/>
        <v>2</v>
      </c>
      <c r="H97">
        <f t="shared" si="19"/>
        <v>2</v>
      </c>
      <c r="I97">
        <f t="shared" si="20"/>
        <v>64</v>
      </c>
      <c r="J97">
        <f t="shared" si="21"/>
        <v>64</v>
      </c>
      <c r="K97">
        <f ca="1" t="shared" si="14"/>
        <v>2.3172738383086227</v>
      </c>
      <c r="L97">
        <f ca="1" t="shared" si="14"/>
        <v>52.8307857519153</v>
      </c>
      <c r="M97" s="1">
        <f t="shared" si="15"/>
        <v>3</v>
      </c>
      <c r="N97" s="1">
        <v>3</v>
      </c>
      <c r="O97">
        <v>3</v>
      </c>
      <c r="P97">
        <f t="shared" si="16"/>
        <v>0</v>
      </c>
      <c r="Q97">
        <f t="shared" si="17"/>
        <v>0</v>
      </c>
      <c r="S97" t="str">
        <f t="shared" si="13"/>
        <v> </v>
      </c>
    </row>
    <row r="98" spans="1:19" ht="12.75">
      <c r="A98">
        <f t="shared" si="12"/>
        <v>95</v>
      </c>
      <c r="B98" s="5">
        <v>53</v>
      </c>
      <c r="C98" s="5">
        <v>1</v>
      </c>
      <c r="D98" s="5">
        <v>2</v>
      </c>
      <c r="E98" s="5">
        <v>8</v>
      </c>
      <c r="G98">
        <f t="shared" si="18"/>
        <v>53</v>
      </c>
      <c r="H98">
        <f t="shared" si="19"/>
        <v>54</v>
      </c>
      <c r="I98">
        <f t="shared" si="20"/>
        <v>56</v>
      </c>
      <c r="J98">
        <f t="shared" si="21"/>
        <v>64</v>
      </c>
      <c r="K98">
        <f ca="1" t="shared" si="14"/>
        <v>17.714766747846852</v>
      </c>
      <c r="L98">
        <f ca="1" t="shared" si="14"/>
        <v>4.926302159816771</v>
      </c>
      <c r="M98" s="1">
        <f t="shared" si="15"/>
        <v>1</v>
      </c>
      <c r="N98" s="1">
        <v>1</v>
      </c>
      <c r="O98">
        <v>1</v>
      </c>
      <c r="P98">
        <f t="shared" si="16"/>
        <v>0</v>
      </c>
      <c r="Q98">
        <f t="shared" si="17"/>
        <v>0</v>
      </c>
      <c r="S98" t="str">
        <f t="shared" si="13"/>
        <v> </v>
      </c>
    </row>
    <row r="99" spans="1:19" ht="12.75">
      <c r="A99">
        <f t="shared" si="12"/>
        <v>96</v>
      </c>
      <c r="B99" s="5">
        <v>16</v>
      </c>
      <c r="C99" s="5">
        <v>0</v>
      </c>
      <c r="D99" s="5">
        <v>0</v>
      </c>
      <c r="E99" s="5">
        <v>48</v>
      </c>
      <c r="G99">
        <f t="shared" si="18"/>
        <v>16</v>
      </c>
      <c r="H99">
        <f t="shared" si="19"/>
        <v>16</v>
      </c>
      <c r="I99">
        <f t="shared" si="20"/>
        <v>16</v>
      </c>
      <c r="J99">
        <f t="shared" si="21"/>
        <v>64</v>
      </c>
      <c r="K99">
        <f ca="1" t="shared" si="14"/>
        <v>53.56684470949705</v>
      </c>
      <c r="L99">
        <f ca="1" t="shared" si="14"/>
        <v>20.02332480999638</v>
      </c>
      <c r="M99" s="1">
        <f t="shared" si="15"/>
        <v>4</v>
      </c>
      <c r="N99" s="1">
        <v>4</v>
      </c>
      <c r="O99">
        <v>4</v>
      </c>
      <c r="P99">
        <f t="shared" si="16"/>
        <v>0</v>
      </c>
      <c r="Q99">
        <f t="shared" si="17"/>
        <v>0</v>
      </c>
      <c r="S99" t="str">
        <f t="shared" si="13"/>
        <v> </v>
      </c>
    </row>
    <row r="100" spans="1:19" ht="12.75">
      <c r="A100">
        <f t="shared" si="12"/>
        <v>97</v>
      </c>
      <c r="B100" s="5">
        <v>17</v>
      </c>
      <c r="C100" s="5">
        <v>9</v>
      </c>
      <c r="D100" s="5">
        <v>34</v>
      </c>
      <c r="E100" s="5">
        <v>4</v>
      </c>
      <c r="G100">
        <f t="shared" si="18"/>
        <v>17</v>
      </c>
      <c r="H100">
        <f t="shared" si="19"/>
        <v>26</v>
      </c>
      <c r="I100">
        <f t="shared" si="20"/>
        <v>60</v>
      </c>
      <c r="J100">
        <f t="shared" si="21"/>
        <v>64</v>
      </c>
      <c r="K100">
        <f ca="1" t="shared" si="14"/>
        <v>35.905857740756616</v>
      </c>
      <c r="L100">
        <f ca="1" t="shared" si="14"/>
        <v>34.2486792234663</v>
      </c>
      <c r="M100" s="1">
        <f t="shared" si="15"/>
        <v>3</v>
      </c>
      <c r="N100" s="1">
        <v>3</v>
      </c>
      <c r="O100">
        <v>3</v>
      </c>
      <c r="P100">
        <f t="shared" si="16"/>
        <v>0</v>
      </c>
      <c r="Q100">
        <f t="shared" si="17"/>
        <v>0</v>
      </c>
      <c r="S100" t="str">
        <f t="shared" si="13"/>
        <v> </v>
      </c>
    </row>
    <row r="101" spans="1:19" ht="12.75">
      <c r="A101">
        <f t="shared" si="12"/>
        <v>98</v>
      </c>
      <c r="B101" s="5">
        <v>61</v>
      </c>
      <c r="C101" s="5">
        <v>0</v>
      </c>
      <c r="D101" s="5">
        <v>3</v>
      </c>
      <c r="E101" s="5">
        <v>0</v>
      </c>
      <c r="G101">
        <f t="shared" si="18"/>
        <v>61</v>
      </c>
      <c r="H101">
        <f t="shared" si="19"/>
        <v>61</v>
      </c>
      <c r="I101">
        <f t="shared" si="20"/>
        <v>64</v>
      </c>
      <c r="J101">
        <f t="shared" si="21"/>
        <v>64</v>
      </c>
      <c r="K101">
        <f ca="1" t="shared" si="14"/>
        <v>61.79131370991351</v>
      </c>
      <c r="L101">
        <f ca="1" t="shared" si="14"/>
        <v>41.670568614578215</v>
      </c>
      <c r="M101" s="1">
        <f t="shared" si="15"/>
        <v>3</v>
      </c>
      <c r="N101" s="1">
        <v>1</v>
      </c>
      <c r="O101">
        <v>1</v>
      </c>
      <c r="P101">
        <f t="shared" si="16"/>
        <v>2</v>
      </c>
      <c r="Q101">
        <f t="shared" si="17"/>
        <v>0</v>
      </c>
      <c r="S101">
        <f t="shared" si="13"/>
        <v>2</v>
      </c>
    </row>
    <row r="102" spans="1:19" ht="12.75">
      <c r="A102">
        <f t="shared" si="12"/>
        <v>99</v>
      </c>
      <c r="B102" s="5">
        <v>0</v>
      </c>
      <c r="C102" s="5">
        <v>2</v>
      </c>
      <c r="D102" s="5">
        <v>18</v>
      </c>
      <c r="E102" s="5">
        <v>44</v>
      </c>
      <c r="G102">
        <f t="shared" si="18"/>
        <v>0</v>
      </c>
      <c r="H102">
        <f t="shared" si="19"/>
        <v>2</v>
      </c>
      <c r="I102">
        <f t="shared" si="20"/>
        <v>20</v>
      </c>
      <c r="J102">
        <f t="shared" si="21"/>
        <v>64</v>
      </c>
      <c r="K102">
        <f ca="1" t="shared" si="14"/>
        <v>40.10133375000069</v>
      </c>
      <c r="L102">
        <f ca="1" t="shared" si="14"/>
        <v>13.315574408791633</v>
      </c>
      <c r="M102" s="1">
        <f t="shared" si="15"/>
        <v>4</v>
      </c>
      <c r="N102" s="1">
        <v>4</v>
      </c>
      <c r="O102">
        <v>4</v>
      </c>
      <c r="P102">
        <f t="shared" si="16"/>
        <v>0</v>
      </c>
      <c r="Q102">
        <f t="shared" si="17"/>
        <v>0</v>
      </c>
      <c r="S102" t="str">
        <f t="shared" si="13"/>
        <v> </v>
      </c>
    </row>
    <row r="103" spans="1:19" ht="12.75">
      <c r="A103">
        <f t="shared" si="12"/>
        <v>100</v>
      </c>
      <c r="B103" s="5">
        <v>13</v>
      </c>
      <c r="C103" s="5">
        <v>22</v>
      </c>
      <c r="D103" s="5">
        <v>24</v>
      </c>
      <c r="E103" s="5">
        <v>5</v>
      </c>
      <c r="G103">
        <f t="shared" si="18"/>
        <v>13</v>
      </c>
      <c r="H103">
        <f t="shared" si="19"/>
        <v>35</v>
      </c>
      <c r="I103">
        <f t="shared" si="20"/>
        <v>59</v>
      </c>
      <c r="J103">
        <f t="shared" si="21"/>
        <v>64</v>
      </c>
      <c r="K103">
        <f ca="1" t="shared" si="14"/>
        <v>25.41342324759377</v>
      </c>
      <c r="L103">
        <f ca="1" t="shared" si="14"/>
        <v>39.48965801366336</v>
      </c>
      <c r="M103" s="1">
        <f t="shared" si="15"/>
        <v>2</v>
      </c>
      <c r="N103" s="1">
        <v>1</v>
      </c>
      <c r="O103">
        <v>1</v>
      </c>
      <c r="P103">
        <f t="shared" si="16"/>
        <v>1</v>
      </c>
      <c r="Q103">
        <f t="shared" si="17"/>
        <v>0</v>
      </c>
      <c r="S103">
        <f t="shared" si="13"/>
        <v>1</v>
      </c>
    </row>
    <row r="104" spans="14:20" ht="12.75">
      <c r="N104" t="s">
        <v>11</v>
      </c>
      <c r="P104" s="7">
        <f>COUNTIF(P4:P103,0)</f>
        <v>74</v>
      </c>
      <c r="Q104" s="7">
        <f>COUNTIF(Q4:Q103,0)</f>
        <v>93</v>
      </c>
      <c r="R104" t="s">
        <v>12</v>
      </c>
      <c r="S104" s="7">
        <f>COUNTIF(S4:S103,0)</f>
        <v>5</v>
      </c>
      <c r="T104">
        <f>COUNTIF(S4:S103,"&gt;0")+COUNTIF(S4:S103,"&lt;0")</f>
        <v>21</v>
      </c>
    </row>
    <row r="105" spans="14:20" ht="12.75">
      <c r="N105" t="s">
        <v>10</v>
      </c>
      <c r="P105">
        <f>100-P104</f>
        <v>26</v>
      </c>
      <c r="Q105">
        <f>100-Q104</f>
        <v>7</v>
      </c>
      <c r="R105" t="s">
        <v>13</v>
      </c>
      <c r="S105" t="b">
        <f>AND(S104&gt;=5,P104&gt;=93)</f>
        <v>0</v>
      </c>
      <c r="T105" s="7">
        <f>IF(S105,1,0)</f>
        <v>0</v>
      </c>
    </row>
    <row r="106" spans="18:19" ht="12.75">
      <c r="R106" t="s">
        <v>16</v>
      </c>
      <c r="S106" s="7">
        <f>S104/(P105+Q105)</f>
        <v>0.15151515151515152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Bryant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DiSario</dc:creator>
  <cp:keywords/>
  <dc:description/>
  <cp:lastModifiedBy>Alan Olinsky</cp:lastModifiedBy>
  <cp:lastPrinted>2005-01-30T05:22:59Z</cp:lastPrinted>
  <dcterms:created xsi:type="dcterms:W3CDTF">2005-01-27T18:45:23Z</dcterms:created>
  <dcterms:modified xsi:type="dcterms:W3CDTF">2007-01-08T16:44:02Z</dcterms:modified>
  <cp:category/>
  <cp:version/>
  <cp:contentType/>
  <cp:contentStatus/>
</cp:coreProperties>
</file>